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C6AB12E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1715" windowHeight="7545"/>
  </bookViews>
  <sheets>
    <sheet name="Hoja1" sheetId="1" r:id="rId1"/>
  </sheets>
  <calcPr calcId="125725"/>
</workbook>
</file>

<file path=xl/calcChain.xml><?xml version="1.0" encoding="utf-8"?>
<calcChain xmlns="http://schemas.openxmlformats.org/spreadsheetml/2006/main">
  <c r="F21" i="1"/>
  <c r="F20"/>
  <c r="F22" s="1"/>
  <c r="E20"/>
  <c r="E21" s="1"/>
  <c r="E22" l="1"/>
</calcChain>
</file>

<file path=xl/sharedStrings.xml><?xml version="1.0" encoding="utf-8"?>
<sst xmlns="http://schemas.openxmlformats.org/spreadsheetml/2006/main" count="39" uniqueCount="29">
  <si>
    <t>Anexo 5 – PROPUESTA ECONÓMICA-
Contrato Marco No. 0015 de servicios de diseño y elaboración de especificaciones técnicas para proyectos de infraestructura</t>
  </si>
  <si>
    <t>NOMBRE DEL PROPONENTE</t>
  </si>
  <si>
    <t>NIT</t>
  </si>
  <si>
    <t xml:space="preserve">LISTADO DE ACTIVIDADES </t>
  </si>
  <si>
    <t>Item</t>
  </si>
  <si>
    <t>Descripción</t>
  </si>
  <si>
    <t>Unidad</t>
  </si>
  <si>
    <t>Cantidad</t>
  </si>
  <si>
    <t>valor unitario 1-50 m2</t>
  </si>
  <si>
    <t>valor unitario 50-100 m2</t>
  </si>
  <si>
    <t>Dibujo arquitectónico de planos generales</t>
  </si>
  <si>
    <t>m2</t>
  </si>
  <si>
    <r>
      <t xml:space="preserve"> </t>
    </r>
    <r>
      <rPr>
        <sz val="10"/>
        <color rgb="FF000000"/>
        <rFont val="Calibri"/>
        <family val="2"/>
        <scheme val="minor"/>
      </rPr>
      <t>Elaboración de Diseño de proyectos Arquitectónicos basados en las directrices de Infraestructura.</t>
    </r>
  </si>
  <si>
    <r>
      <t xml:space="preserve"> </t>
    </r>
    <r>
      <rPr>
        <sz val="10"/>
        <color rgb="FF000000"/>
        <rFont val="Calibri"/>
        <family val="2"/>
        <scheme val="minor"/>
      </rPr>
      <t>Elaboración de diseños estructurales</t>
    </r>
  </si>
  <si>
    <r>
      <t xml:space="preserve"> </t>
    </r>
    <r>
      <rPr>
        <sz val="10"/>
        <color rgb="FF000000"/>
        <rFont val="Calibri"/>
        <family val="2"/>
        <scheme val="minor"/>
      </rPr>
      <t>Levantamientos arquitectónicos, estructurales y topográficos</t>
    </r>
  </si>
  <si>
    <r>
      <t xml:space="preserve">   </t>
    </r>
    <r>
      <rPr>
        <sz val="10"/>
        <color rgb="FF000000"/>
        <rFont val="Calibri"/>
        <family val="2"/>
        <scheme val="minor"/>
      </rPr>
      <t>Digitalización de planos</t>
    </r>
  </si>
  <si>
    <r>
      <t xml:space="preserve"> </t>
    </r>
    <r>
      <rPr>
        <sz val="10"/>
        <color rgb="FF000000"/>
        <rFont val="Calibri"/>
        <family val="2"/>
        <scheme val="minor"/>
      </rPr>
      <t>Planos de especificación de materiales y procesos constructivos</t>
    </r>
  </si>
  <si>
    <r>
      <t xml:space="preserve"> </t>
    </r>
    <r>
      <rPr>
        <sz val="10"/>
        <color rgb="FF000000"/>
        <rFont val="Calibri"/>
        <family val="2"/>
        <scheme val="minor"/>
      </rPr>
      <t>Elaboración de listados de cantidades de materiales, actividades y cálculo de presupuestos detallados en excel o programas de costos, generando respaldos con APU con precios reales actualizados</t>
    </r>
  </si>
  <si>
    <r>
      <t xml:space="preserve"> </t>
    </r>
    <r>
      <rPr>
        <sz val="10"/>
        <color rgb="FF000000"/>
        <rFont val="Calibri"/>
        <family val="2"/>
        <scheme val="minor"/>
      </rPr>
      <t>Elaboración de Renders y animaciones virtuales de las propuestas arquitectónicas</t>
    </r>
  </si>
  <si>
    <t>Elaboración de diseños de instalaciones especiales y complementarias como: diagramas eléctricos, sistemas de aire acondicionado, redes contra incendio, sistemas de prevención contraincendios alarmas, detectores, sistemas de cableados para comunicación de voz y datos, instalaciónes para conectividad inalámbrica wifi y fibra óptica</t>
  </si>
  <si>
    <t>Diseño de instalaciones hidrosanitarias</t>
  </si>
  <si>
    <t>Diseño de acondicionamiento acústico.</t>
  </si>
  <si>
    <t>Cumplimiento, asesoría y aplicación de normatividad y leyes vigentes en temas de piscinas, alimentos y bebidas</t>
  </si>
  <si>
    <t>unidad</t>
  </si>
  <si>
    <t>COSTO DIRECTO</t>
  </si>
  <si>
    <t>IVA</t>
  </si>
  <si>
    <t>TOTAL</t>
  </si>
  <si>
    <t xml:space="preserve">Según el paragrafo segundo de la clausula sexta, en caso de que haya que realizar actividades que no estén relacionadas en el listado, el adherente deberá informar, previo requerimiento, el precio propuesto a COMFENALCO ANTIOQUIA para su revisión y aprobación de lo cual se dejará documento escrito que formará parte integral del presente contrato específico. </t>
  </si>
  <si>
    <t>valor unitario 100 m2 en adelante</t>
  </si>
</sst>
</file>

<file path=xl/styles.xml><?xml version="1.0" encoding="utf-8"?>
<styleSheet xmlns="http://schemas.openxmlformats.org/spreadsheetml/2006/main">
  <numFmts count="4">
    <numFmt numFmtId="164" formatCode="_(&quot;$&quot;\ * #,##0.00_);_(&quot;$&quot;\ * \(#,##0.00\);_(&quot;$&quot;\ * &quot;-&quot;??_);_(@_)"/>
    <numFmt numFmtId="165" formatCode="_(* #,##0.00_);_(* \(#,##0.00\);_(* &quot;-&quot;??_);_(@_)"/>
    <numFmt numFmtId="166" formatCode="0.000000"/>
    <numFmt numFmtId="167" formatCode="[$$-240A]\ #,##0_);\([$$-240A]\ #,##0\)"/>
  </numFmts>
  <fonts count="11">
    <font>
      <sz val="11"/>
      <color theme="1"/>
      <name val="Calibri"/>
      <family val="2"/>
      <scheme val="minor"/>
    </font>
    <font>
      <sz val="11"/>
      <color theme="1"/>
      <name val="Calibri"/>
      <family val="2"/>
      <scheme val="minor"/>
    </font>
    <font>
      <sz val="10"/>
      <name val="Arial"/>
      <family val="2"/>
    </font>
    <font>
      <sz val="11"/>
      <color indexed="8"/>
      <name val="Calibri"/>
      <family val="2"/>
    </font>
    <font>
      <b/>
      <sz val="12"/>
      <name val="Calibri"/>
      <family val="2"/>
      <scheme val="minor"/>
    </font>
    <font>
      <b/>
      <sz val="12"/>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1"/>
      <name val="Calibri"/>
      <family val="2"/>
      <scheme val="minor"/>
    </font>
    <font>
      <sz val="10"/>
      <color rgb="FF000000"/>
      <name val="Calibri"/>
      <family val="2"/>
      <scheme val="minor"/>
    </font>
  </fonts>
  <fills count="4">
    <fill>
      <patternFill patternType="none"/>
    </fill>
    <fill>
      <patternFill patternType="gray125"/>
    </fill>
    <fill>
      <patternFill patternType="solid">
        <fgColor theme="6" tint="-0.499984740745262"/>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6"/>
      </left>
      <right/>
      <top/>
      <bottom/>
      <diagonal/>
    </border>
    <border>
      <left style="thin">
        <color theme="6"/>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
    <xf numFmtId="0" fontId="0" fillId="0" borderId="0"/>
    <xf numFmtId="164" fontId="1" fillId="0" borderId="0" applyFont="0" applyFill="0" applyBorder="0" applyAlignment="0" applyProtection="0"/>
    <xf numFmtId="0" fontId="2" fillId="0" borderId="0"/>
    <xf numFmtId="0" fontId="1" fillId="0" borderId="0"/>
    <xf numFmtId="166" fontId="2" fillId="0" borderId="0" applyFont="0" applyFill="0" applyBorder="0" applyAlignment="0" applyProtection="0"/>
    <xf numFmtId="164" fontId="3" fillId="0" borderId="0" applyFont="0" applyFill="0" applyBorder="0" applyAlignment="0" applyProtection="0"/>
    <xf numFmtId="0" fontId="2" fillId="0" borderId="0"/>
    <xf numFmtId="12" fontId="2" fillId="0" borderId="0" applyFont="0" applyFill="0" applyProtection="0"/>
    <xf numFmtId="165" fontId="2" fillId="0" borderId="0" applyFont="0" applyFill="0" applyBorder="0" applyAlignment="0" applyProtection="0"/>
    <xf numFmtId="0" fontId="3" fillId="0" borderId="0"/>
    <xf numFmtId="0" fontId="2" fillId="0" borderId="0"/>
  </cellStyleXfs>
  <cellXfs count="37">
    <xf numFmtId="0" fontId="0" fillId="0" borderId="0" xfId="0"/>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164" fontId="0" fillId="0" borderId="2" xfId="1" applyFont="1" applyBorder="1"/>
    <xf numFmtId="164" fontId="0" fillId="0" borderId="1" xfId="1" applyFont="1" applyBorder="1"/>
    <xf numFmtId="0" fontId="0" fillId="0" borderId="0" xfId="0" applyFont="1"/>
    <xf numFmtId="0" fontId="0" fillId="0" borderId="2" xfId="0" applyFont="1" applyBorder="1" applyAlignment="1">
      <alignment horizontal="center"/>
    </xf>
    <xf numFmtId="0" fontId="0" fillId="0" borderId="2" xfId="0" applyFont="1" applyBorder="1"/>
    <xf numFmtId="0" fontId="0" fillId="0" borderId="1" xfId="0" applyFont="1" applyBorder="1" applyAlignment="1">
      <alignment horizontal="center"/>
    </xf>
    <xf numFmtId="0" fontId="6" fillId="0" borderId="0" xfId="10" applyFont="1" applyAlignment="1">
      <alignment vertical="center" wrapText="1"/>
    </xf>
    <xf numFmtId="0" fontId="7" fillId="0" borderId="0" xfId="10" applyFont="1" applyBorder="1" applyAlignment="1">
      <alignment vertical="center" wrapText="1"/>
    </xf>
    <xf numFmtId="0" fontId="7" fillId="0" borderId="0" xfId="10" applyFont="1" applyFill="1" applyBorder="1" applyAlignment="1">
      <alignment vertical="center" wrapText="1"/>
    </xf>
    <xf numFmtId="0" fontId="9" fillId="0" borderId="0" xfId="0" applyFont="1"/>
    <xf numFmtId="0" fontId="6" fillId="0" borderId="1" xfId="6" applyNumberFormat="1" applyFont="1" applyFill="1" applyBorder="1" applyAlignment="1" applyProtection="1">
      <alignment horizontal="center" vertical="center"/>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10" fillId="0" borderId="1" xfId="0" applyFont="1" applyBorder="1" applyAlignment="1">
      <alignment horizontal="justify" vertical="top" wrapText="1"/>
    </xf>
    <xf numFmtId="164" fontId="7" fillId="0" borderId="1" xfId="10" applyNumberFormat="1" applyFont="1" applyFill="1" applyBorder="1" applyAlignment="1">
      <alignment horizontal="center" vertical="center" wrapText="1"/>
    </xf>
    <xf numFmtId="164" fontId="0" fillId="0" borderId="0" xfId="0" applyNumberFormat="1"/>
    <xf numFmtId="0" fontId="5" fillId="3" borderId="12" xfId="0" applyFont="1" applyFill="1" applyBorder="1" applyAlignment="1">
      <alignment horizontal="center" vertical="center" wrapText="1"/>
    </xf>
    <xf numFmtId="164" fontId="0" fillId="0" borderId="13" xfId="1" applyFont="1" applyBorder="1"/>
    <xf numFmtId="164" fontId="0" fillId="0" borderId="8" xfId="1" applyFont="1" applyBorder="1"/>
    <xf numFmtId="0" fontId="5" fillId="3" borderId="11" xfId="0" applyFont="1" applyFill="1" applyBorder="1" applyAlignment="1">
      <alignment horizontal="center" vertical="center" wrapText="1"/>
    </xf>
    <xf numFmtId="167" fontId="7" fillId="0" borderId="8" xfId="10" applyNumberFormat="1" applyFont="1" applyBorder="1" applyAlignment="1">
      <alignment horizontal="righ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2" borderId="8" xfId="10" applyFont="1" applyFill="1" applyBorder="1" applyAlignment="1">
      <alignment horizontal="right" vertical="center" wrapText="1"/>
    </xf>
    <xf numFmtId="0" fontId="8" fillId="2" borderId="9" xfId="10" applyFont="1" applyFill="1" applyBorder="1" applyAlignment="1">
      <alignment horizontal="right" vertical="center" wrapText="1"/>
    </xf>
    <xf numFmtId="0" fontId="8" fillId="2" borderId="10" xfId="10" applyFont="1" applyFill="1" applyBorder="1" applyAlignment="1">
      <alignment horizontal="right" vertical="center" wrapText="1"/>
    </xf>
    <xf numFmtId="0" fontId="4" fillId="0" borderId="0" xfId="10" applyFont="1" applyFill="1" applyBorder="1" applyAlignment="1">
      <alignment horizontal="center" vertical="center" wrapText="1"/>
    </xf>
    <xf numFmtId="0" fontId="8" fillId="2" borderId="5" xfId="0" applyFont="1" applyFill="1" applyBorder="1" applyAlignment="1">
      <alignment horizontal="center" wrapText="1"/>
    </xf>
    <xf numFmtId="0" fontId="8" fillId="2" borderId="0" xfId="0" applyFont="1" applyFill="1" applyBorder="1" applyAlignment="1">
      <alignment horizontal="center" wrapText="1"/>
    </xf>
    <xf numFmtId="0" fontId="8" fillId="2" borderId="6" xfId="10" applyFont="1" applyFill="1" applyBorder="1" applyAlignment="1">
      <alignment horizontal="center" vertical="center" wrapText="1"/>
    </xf>
    <xf numFmtId="0" fontId="8" fillId="2" borderId="7" xfId="10" applyFont="1" applyFill="1" applyBorder="1" applyAlignment="1">
      <alignment horizontal="center" vertical="center" wrapText="1"/>
    </xf>
    <xf numFmtId="0" fontId="8" fillId="2" borderId="1" xfId="10" applyFont="1" applyFill="1" applyBorder="1" applyAlignment="1">
      <alignment horizontal="center" vertical="center" wrapText="1"/>
    </xf>
  </cellXfs>
  <cellStyles count="11">
    <cellStyle name="Millares 2" xfId="8"/>
    <cellStyle name="Moneda" xfId="1" builtinId="4"/>
    <cellStyle name="Moneda 2" xfId="5"/>
    <cellStyle name="Moneda 2 2" xfId="7"/>
    <cellStyle name="Moneda 2 3" xfId="4"/>
    <cellStyle name="Normal" xfId="0" builtinId="0"/>
    <cellStyle name="Normal 2" xfId="2"/>
    <cellStyle name="Normal 2 2" xfId="6"/>
    <cellStyle name="Normal 2 3" xfId="9"/>
    <cellStyle name="Normal 3" xfId="3"/>
    <cellStyle name="Normal 5 2"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topLeftCell="A5" workbookViewId="0">
      <selection activeCell="F12" sqref="F12"/>
    </sheetView>
  </sheetViews>
  <sheetFormatPr baseColWidth="10" defaultRowHeight="15"/>
  <cols>
    <col min="2" max="2" width="89.5703125" customWidth="1"/>
    <col min="5" max="5" width="18.140625" customWidth="1"/>
    <col min="6" max="6" width="19.5703125" customWidth="1"/>
    <col min="7" max="7" width="34.42578125" customWidth="1"/>
    <col min="9" max="9" width="13" bestFit="1" customWidth="1"/>
  </cols>
  <sheetData>
    <row r="1" spans="1:9" ht="15.75">
      <c r="A1" s="6"/>
      <c r="B1" s="31" t="s">
        <v>0</v>
      </c>
      <c r="C1" s="31"/>
      <c r="D1" s="31"/>
      <c r="E1" s="31"/>
      <c r="F1" s="31"/>
    </row>
    <row r="2" spans="1:9">
      <c r="A2" s="11"/>
      <c r="B2" s="12"/>
      <c r="C2" s="12"/>
      <c r="D2" s="12"/>
      <c r="E2" s="12"/>
      <c r="F2" s="10"/>
    </row>
    <row r="3" spans="1:9">
      <c r="A3" s="32" t="s">
        <v>1</v>
      </c>
      <c r="B3" s="33"/>
      <c r="C3" s="33"/>
      <c r="D3" s="33"/>
      <c r="E3" s="33"/>
      <c r="F3" s="33"/>
    </row>
    <row r="4" spans="1:9">
      <c r="A4" s="32" t="s">
        <v>2</v>
      </c>
      <c r="B4" s="33"/>
      <c r="C4" s="33"/>
      <c r="D4" s="33"/>
      <c r="E4" s="33"/>
      <c r="F4" s="33"/>
    </row>
    <row r="5" spans="1:9">
      <c r="A5" s="13"/>
      <c r="B5" s="13"/>
      <c r="C5" s="13"/>
      <c r="D5" s="13"/>
      <c r="E5" s="13"/>
      <c r="F5" s="13"/>
    </row>
    <row r="6" spans="1:9" ht="15.75" thickBot="1">
      <c r="A6" s="34" t="s">
        <v>3</v>
      </c>
      <c r="B6" s="35"/>
      <c r="C6" s="35"/>
      <c r="D6" s="35"/>
      <c r="E6" s="35"/>
      <c r="F6" s="35"/>
    </row>
    <row r="7" spans="1:9" ht="32.25" thickBot="1">
      <c r="A7" s="1" t="s">
        <v>4</v>
      </c>
      <c r="B7" s="2" t="s">
        <v>5</v>
      </c>
      <c r="C7" s="3" t="s">
        <v>6</v>
      </c>
      <c r="D7" s="3" t="s">
        <v>7</v>
      </c>
      <c r="E7" s="2" t="s">
        <v>8</v>
      </c>
      <c r="F7" s="20" t="s">
        <v>9</v>
      </c>
      <c r="G7" s="23" t="s">
        <v>28</v>
      </c>
    </row>
    <row r="8" spans="1:9" ht="15" customHeight="1">
      <c r="A8" s="14">
        <v>1</v>
      </c>
      <c r="B8" s="15" t="s">
        <v>10</v>
      </c>
      <c r="C8" s="7" t="s">
        <v>11</v>
      </c>
      <c r="D8" s="8">
        <v>1</v>
      </c>
      <c r="E8" s="4">
        <v>4126</v>
      </c>
      <c r="F8" s="21">
        <v>5157.5</v>
      </c>
      <c r="G8" s="25" t="s">
        <v>27</v>
      </c>
      <c r="I8" s="19"/>
    </row>
    <row r="9" spans="1:9">
      <c r="A9" s="14">
        <v>2</v>
      </c>
      <c r="B9" s="16" t="s">
        <v>12</v>
      </c>
      <c r="C9" s="9" t="s">
        <v>11</v>
      </c>
      <c r="D9" s="8">
        <v>1</v>
      </c>
      <c r="E9" s="5">
        <v>25787.500000000004</v>
      </c>
      <c r="F9" s="22">
        <v>36102.5</v>
      </c>
      <c r="G9" s="26"/>
    </row>
    <row r="10" spans="1:9">
      <c r="A10" s="14">
        <v>3</v>
      </c>
      <c r="B10" s="16" t="s">
        <v>13</v>
      </c>
      <c r="C10" s="9" t="s">
        <v>11</v>
      </c>
      <c r="D10" s="8">
        <v>1</v>
      </c>
      <c r="E10" s="5">
        <v>12378.000000000002</v>
      </c>
      <c r="F10" s="22">
        <v>16504</v>
      </c>
      <c r="G10" s="26"/>
    </row>
    <row r="11" spans="1:9">
      <c r="A11" s="14">
        <v>4</v>
      </c>
      <c r="B11" s="16" t="s">
        <v>14</v>
      </c>
      <c r="C11" s="9" t="s">
        <v>11</v>
      </c>
      <c r="D11" s="8">
        <v>1</v>
      </c>
      <c r="E11" s="5">
        <v>10315</v>
      </c>
      <c r="F11" s="22">
        <v>10315</v>
      </c>
      <c r="G11" s="26"/>
    </row>
    <row r="12" spans="1:9">
      <c r="A12" s="14">
        <v>5</v>
      </c>
      <c r="B12" s="16" t="s">
        <v>15</v>
      </c>
      <c r="C12" s="9" t="s">
        <v>11</v>
      </c>
      <c r="D12" s="8">
        <v>1</v>
      </c>
      <c r="E12" s="5">
        <v>5157.5</v>
      </c>
      <c r="F12" s="22">
        <v>5157.5</v>
      </c>
      <c r="G12" s="26"/>
    </row>
    <row r="13" spans="1:9">
      <c r="A13" s="14">
        <v>7</v>
      </c>
      <c r="B13" s="16" t="s">
        <v>16</v>
      </c>
      <c r="C13" s="9" t="s">
        <v>11</v>
      </c>
      <c r="D13" s="8">
        <v>1</v>
      </c>
      <c r="E13" s="5">
        <v>10315</v>
      </c>
      <c r="F13" s="22">
        <v>12378.000000000002</v>
      </c>
      <c r="G13" s="26"/>
    </row>
    <row r="14" spans="1:9" ht="25.5">
      <c r="A14" s="14">
        <v>8</v>
      </c>
      <c r="B14" s="16" t="s">
        <v>17</v>
      </c>
      <c r="C14" s="9" t="s">
        <v>6</v>
      </c>
      <c r="D14" s="8">
        <v>1</v>
      </c>
      <c r="E14" s="5">
        <v>825200.00000000012</v>
      </c>
      <c r="F14" s="22">
        <v>1650400.0000000002</v>
      </c>
      <c r="G14" s="26"/>
    </row>
    <row r="15" spans="1:9">
      <c r="A15" s="14">
        <v>9</v>
      </c>
      <c r="B15" s="16" t="s">
        <v>18</v>
      </c>
      <c r="C15" s="9" t="s">
        <v>6</v>
      </c>
      <c r="D15" s="8">
        <v>1</v>
      </c>
      <c r="E15" s="5">
        <v>257875.00000000003</v>
      </c>
      <c r="F15" s="22">
        <v>515750.00000000006</v>
      </c>
      <c r="G15" s="26"/>
    </row>
    <row r="16" spans="1:9" ht="51">
      <c r="A16" s="14">
        <v>10</v>
      </c>
      <c r="B16" s="15" t="s">
        <v>19</v>
      </c>
      <c r="C16" s="9" t="s">
        <v>11</v>
      </c>
      <c r="D16" s="8">
        <v>1</v>
      </c>
      <c r="E16" s="5">
        <v>10315</v>
      </c>
      <c r="F16" s="22">
        <v>10315</v>
      </c>
      <c r="G16" s="26"/>
    </row>
    <row r="17" spans="1:7">
      <c r="A17" s="14">
        <v>11</v>
      </c>
      <c r="B17" s="15" t="s">
        <v>20</v>
      </c>
      <c r="C17" s="9" t="s">
        <v>11</v>
      </c>
      <c r="D17" s="8">
        <v>1</v>
      </c>
      <c r="E17" s="5">
        <v>7220.5000000000009</v>
      </c>
      <c r="F17" s="22">
        <v>7220.5000000000009</v>
      </c>
      <c r="G17" s="26"/>
    </row>
    <row r="18" spans="1:7">
      <c r="A18" s="14">
        <v>12</v>
      </c>
      <c r="B18" s="15" t="s">
        <v>21</v>
      </c>
      <c r="C18" s="9" t="s">
        <v>11</v>
      </c>
      <c r="D18" s="8">
        <v>1</v>
      </c>
      <c r="E18" s="5">
        <v>20630</v>
      </c>
      <c r="F18" s="22">
        <v>20630</v>
      </c>
      <c r="G18" s="26"/>
    </row>
    <row r="19" spans="1:7" ht="25.5">
      <c r="A19" s="14">
        <v>13</v>
      </c>
      <c r="B19" s="17" t="s">
        <v>22</v>
      </c>
      <c r="C19" s="9" t="s">
        <v>23</v>
      </c>
      <c r="D19" s="8">
        <v>1</v>
      </c>
      <c r="E19" s="5">
        <v>20630</v>
      </c>
      <c r="F19" s="22">
        <v>20630</v>
      </c>
      <c r="G19" s="26"/>
    </row>
    <row r="20" spans="1:7">
      <c r="A20" s="36" t="s">
        <v>24</v>
      </c>
      <c r="B20" s="36"/>
      <c r="C20" s="36"/>
      <c r="D20" s="36"/>
      <c r="E20" s="18">
        <f>SUM(E8:E19)</f>
        <v>1209949.5000000002</v>
      </c>
      <c r="F20" s="24">
        <f>SUM(F8:F19)</f>
        <v>2310560.0000000005</v>
      </c>
      <c r="G20" s="26"/>
    </row>
    <row r="21" spans="1:7">
      <c r="A21" s="28" t="s">
        <v>25</v>
      </c>
      <c r="B21" s="29"/>
      <c r="C21" s="29"/>
      <c r="D21" s="30"/>
      <c r="E21" s="18">
        <f>E20*0.19</f>
        <v>229890.40500000006</v>
      </c>
      <c r="F21" s="24">
        <f>F20*0.19</f>
        <v>439006.40000000008</v>
      </c>
      <c r="G21" s="26"/>
    </row>
    <row r="22" spans="1:7" ht="15.75" thickBot="1">
      <c r="A22" s="28" t="s">
        <v>26</v>
      </c>
      <c r="B22" s="29"/>
      <c r="C22" s="29"/>
      <c r="D22" s="30"/>
      <c r="E22" s="18">
        <f>SUM(E20:E21)</f>
        <v>1439839.9050000003</v>
      </c>
      <c r="F22" s="24">
        <f>SUM(F20:F21)</f>
        <v>2749566.4000000004</v>
      </c>
      <c r="G22" s="27"/>
    </row>
  </sheetData>
  <mergeCells count="8">
    <mergeCell ref="G8:G22"/>
    <mergeCell ref="A21:D21"/>
    <mergeCell ref="A22:D22"/>
    <mergeCell ref="B1:F1"/>
    <mergeCell ref="A3:F3"/>
    <mergeCell ref="A4:F4"/>
    <mergeCell ref="A6:F6"/>
    <mergeCell ref="A20: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COMFENALCO ANTIOQUIA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Andrea</dc:creator>
  <cp:lastModifiedBy>ncorreaf</cp:lastModifiedBy>
  <dcterms:created xsi:type="dcterms:W3CDTF">2019-03-15T20:10:36Z</dcterms:created>
  <dcterms:modified xsi:type="dcterms:W3CDTF">2019-03-19T15:14:34Z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n Midoficación">
    <vt:lpwstr>2018-12-01T16:50:25Z</vt:lpwstr>
  </property>
</Properties>
</file>