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269" documentId="13_ncr:1_{CEDFF214-4C25-40F9-948B-8186C6849984}" xr6:coauthVersionLast="47" xr6:coauthVersionMax="47" xr10:uidLastSave="{57B4BFD0-5657-4253-9F3A-F1D9A99450AF}"/>
  <bookViews>
    <workbookView xWindow="-120" yWindow="-120" windowWidth="29040" windowHeight="15720" tabRatio="796" xr2:uid="{00000000-000D-0000-FFFF-FFFF00000000}"/>
  </bookViews>
  <sheets>
    <sheet name="PE Basculas y Balanzas" sheetId="5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>#REF!</definedName>
    <definedName name="_xlnm._FilterDatabase" localSheetId="0" hidden="1">'PE Basculas y Balanzas'!$B$29:$P$90</definedName>
    <definedName name="ACCAME">'[1]AC CAME'!$B$2:$E$409</definedName>
    <definedName name="ACEPICOLSA">'[1]AC Epicolsa'!$B$2:$E$658</definedName>
    <definedName name="ACSMURFIT">'[1]AC Smurfit'!$B$2:$G$544</definedName>
    <definedName name="ACT_ECON">'[2]Lista desplegable'!$T$1:$T$495</definedName>
    <definedName name="ACT_ECONOM">'[2]Lista desplegable'!$Q$1:$Q$495</definedName>
    <definedName name="CAJA_COMPENSACION">'[2]Lista desplegable'!$I$1:$I$4</definedName>
    <definedName name="CAME">'[1]Oferta CAME'!$B$2:$C$823</definedName>
    <definedName name="CANAL">'[1]Oferta CANAL'!$B$2:$C$823</definedName>
    <definedName name="CLIENTES">[3]CLIENTES!$A$1:$M$1095</definedName>
    <definedName name="CLIENTES2010">NA()</definedName>
    <definedName name="cod">NA()</definedName>
    <definedName name="CODIG">NA()</definedName>
    <definedName name="codig2">NA()</definedName>
    <definedName name="CODIGEAN">NA()</definedName>
    <definedName name="cons">[1]Consumos!$A$2:$B$823</definedName>
    <definedName name="d">#REF!</definedName>
    <definedName name="ddsfjaksfjaw">#REF!</definedName>
    <definedName name="DEPARTAMENTO">'[2]Lista desplegable'!$C$1:$C$33</definedName>
    <definedName name="DJAÑKL">"#REF!"</definedName>
    <definedName name="DJAÑKL_1">"#REF!"</definedName>
    <definedName name="djañkl1">"#REF!"</definedName>
    <definedName name="djañkl1_1">"#REF!"</definedName>
    <definedName name="djañkl2">"#REF!"</definedName>
    <definedName name="djañkl2_1">"#REF!"</definedName>
    <definedName name="Epicolsa">'[1]Oferta EPICOLSA'!$B$2:$C$857</definedName>
    <definedName name="ESPECIF">NA()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2">"#REF!"</definedName>
    <definedName name="Excel_BuiltIn_Print_Area_10_1">"#REF!"</definedName>
    <definedName name="Excel_BuiltIn_Print_Area_10_1_1">"#REF!"</definedName>
    <definedName name="Excel_BuiltIn_Print_Area_12">"#REF!"</definedName>
    <definedName name="Excel_BuiltIn_Print_Area_12_1">"#REF!"</definedName>
    <definedName name="Excel_BuiltIn_Print_Area_14">"#REF!"</definedName>
    <definedName name="Excel_BuiltIn_Print_Area_14_1">"#REF!"</definedName>
    <definedName name="Excel_BuiltIn_Print_Area_15">"#REF!"</definedName>
    <definedName name="Excel_BuiltIn_Print_Area_15_1">"#REF!"</definedName>
    <definedName name="Excel_BuiltIn_Print_Area_16">"#REF!"</definedName>
    <definedName name="Excel_BuiltIn_Print_Area_16_1">"#REF!"</definedName>
    <definedName name="Excel_BuiltIn_Print_Area_17">"#REF!"</definedName>
    <definedName name="Excel_BuiltIn_Print_Area_17_1">"#REF!"</definedName>
    <definedName name="Excel_BuiltIn_Print_Area_18">"#REF!"</definedName>
    <definedName name="Excel_BuiltIn_Print_Area_18_1">"#REF!"</definedName>
    <definedName name="Excel_BuiltIn_Print_Area_19">"#REF!"</definedName>
    <definedName name="Excel_BuiltIn_Print_Area_19_1">"#REF!"</definedName>
    <definedName name="Excel_BuiltIn_Print_Area_20">"#REF!"</definedName>
    <definedName name="Excel_BuiltIn_Print_Area_20_1">"#REF!"</definedName>
    <definedName name="Excel_BuiltIn_Print_Area_21">"#REF!"</definedName>
    <definedName name="Excel_BuiltIn_Print_Area_21_1">"#REF!"</definedName>
    <definedName name="Excel_BuiltIn_Print_Area_22">"#REF!"</definedName>
    <definedName name="Excel_BuiltIn_Print_Area_22_1">"#REF!"</definedName>
    <definedName name="Excel_BuiltIn_Print_Area_24">"#REF!"</definedName>
    <definedName name="Excel_BuiltIn_Print_Area_24_1">"#REF!"</definedName>
    <definedName name="Excel_BuiltIn_Print_Area_25">"#REF!"</definedName>
    <definedName name="Excel_BuiltIn_Print_Area_25_1">"#REF!"</definedName>
    <definedName name="Excel_BuiltIn_Print_Area_26">"#REF!"</definedName>
    <definedName name="Excel_BuiltIn_Print_Area_26_1">"#REF!"</definedName>
    <definedName name="Excel_BuiltIn_Print_Area_27">"#REF!"</definedName>
    <definedName name="Excel_BuiltIn_Print_Area_27_1">"#REF!"</definedName>
    <definedName name="Excel_BuiltIn_Print_Area_28">"#REF!"</definedName>
    <definedName name="Excel_BuiltIn_Print_Area_28_1">"#REF!"</definedName>
    <definedName name="Excel_BuiltIn_Print_Area_29">"#REF!"</definedName>
    <definedName name="Excel_BuiltIn_Print_Area_29_1">"#REF!"</definedName>
    <definedName name="Excel_BuiltIn_Print_Area_3">"#REF!"</definedName>
    <definedName name="Excel_BuiltIn_Print_Area_3_1">"#REF!"</definedName>
    <definedName name="Excel_BuiltIn_Print_Area_30">"#REF!"</definedName>
    <definedName name="Excel_BuiltIn_Print_Area_30_1">"#REF!"</definedName>
    <definedName name="Excel_BuiltIn_Print_Area_31">"#REF!"</definedName>
    <definedName name="Excel_BuiltIn_Print_Area_31_1">"#REF!"</definedName>
    <definedName name="Excel_BuiltIn_Print_Area_32">"#REF!"</definedName>
    <definedName name="Excel_BuiltIn_Print_Area_32_1">"#REF!"</definedName>
    <definedName name="Excel_BuiltIn_Print_Area_33">"#REF!"</definedName>
    <definedName name="Excel_BuiltIn_Print_Area_33_1">"#REF!"</definedName>
    <definedName name="Excel_BuiltIn_Print_Area_34">"#REF!"</definedName>
    <definedName name="Excel_BuiltIn_Print_Area_34_1">"#REF!"</definedName>
    <definedName name="Excel_BuiltIn_Print_Area_35">"#REF!"</definedName>
    <definedName name="Excel_BuiltIn_Print_Area_35_1">"#REF!"</definedName>
    <definedName name="Excel_BuiltIn_Print_Area_36">"#REF!"</definedName>
    <definedName name="Excel_BuiltIn_Print_Area_36_1">"#REF!"</definedName>
    <definedName name="Excel_BuiltIn_Print_Area_37">"#REF!"</definedName>
    <definedName name="Excel_BuiltIn_Print_Area_37_1">"#REF!"</definedName>
    <definedName name="Excel_BuiltIn_Print_Area_38">"#REF!"</definedName>
    <definedName name="Excel_BuiltIn_Print_Area_38_1">"#REF!"</definedName>
    <definedName name="Excel_BuiltIn_Print_Area_39">"#REF!"</definedName>
    <definedName name="Excel_BuiltIn_Print_Area_39_1">"#REF!"</definedName>
    <definedName name="Excel_BuiltIn_Print_Area_4_1">"#REF!"</definedName>
    <definedName name="Excel_BuiltIn_Print_Area_4_1_1">"#REF!"</definedName>
    <definedName name="Excel_BuiltIn_Print_Area_40">"#REF!"</definedName>
    <definedName name="Excel_BuiltIn_Print_Area_40_1">"#REF!"</definedName>
    <definedName name="Excel_BuiltIn_Print_Area_41">"#REF!"</definedName>
    <definedName name="Excel_BuiltIn_Print_Area_41_1">"#REF!"</definedName>
    <definedName name="Excel_BuiltIn_Print_Area_42">"#REF!"</definedName>
    <definedName name="Excel_BuiltIn_Print_Area_42_1">"#REF!"</definedName>
    <definedName name="Excel_BuiltIn_Print_Area_43">"#REF!"</definedName>
    <definedName name="Excel_BuiltIn_Print_Area_43_1">"#REF!"</definedName>
    <definedName name="Excel_BuiltIn_Print_Area_44">"#REF!"</definedName>
    <definedName name="Excel_BuiltIn_Print_Area_44_1">"#REF!"</definedName>
    <definedName name="Excel_BuiltIn_Print_Area_45">"#REF!"</definedName>
    <definedName name="Excel_BuiltIn_Print_Area_45_1">"#REF!"</definedName>
    <definedName name="Excel_BuiltIn_Print_Area_46">"#REF!"</definedName>
    <definedName name="Excel_BuiltIn_Print_Area_46_1">"#REF!"</definedName>
    <definedName name="Excel_BuiltIn_Print_Area_48">"#REF!"</definedName>
    <definedName name="Excel_BuiltIn_Print_Area_48_1">"#REF!"</definedName>
    <definedName name="Excel_BuiltIn_Print_Area_49">"#REF!"</definedName>
    <definedName name="Excel_BuiltIn_Print_Area_49_1">"#REF!"</definedName>
    <definedName name="Excel_BuiltIn_Print_Area_50">"#REF!"</definedName>
    <definedName name="Excel_BuiltIn_Print_Area_50_1">"#REF!"</definedName>
    <definedName name="Excel_BuiltIn_Print_Area_51">"#REF!"</definedName>
    <definedName name="Excel_BuiltIn_Print_Area_51_1">"#REF!"</definedName>
    <definedName name="Excel_BuiltIn_Print_Area_52">"#REF!"</definedName>
    <definedName name="Excel_BuiltIn_Print_Area_52_1">"#REF!"</definedName>
    <definedName name="Excel_BuiltIn_Print_Area_53">"#REF!"</definedName>
    <definedName name="Excel_BuiltIn_Print_Area_53_1">"#REF!"</definedName>
    <definedName name="Excel_BuiltIn_Print_Area_56">"#REF!"</definedName>
    <definedName name="Excel_BuiltIn_Print_Area_56_1">"#REF!"</definedName>
    <definedName name="Excel_BuiltIn_Print_Area_57">"#REF!"</definedName>
    <definedName name="Excel_BuiltIn_Print_Area_57_1">"#REF!"</definedName>
    <definedName name="Excel_BuiltIn_Print_Area_58">"#REF!"</definedName>
    <definedName name="Excel_BuiltIn_Print_Area_58_1">"#REF!"</definedName>
    <definedName name="Excel_BuiltIn_Print_Area_59">"#REF!"</definedName>
    <definedName name="Excel_BuiltIn_Print_Area_59_1">"#REF!"</definedName>
    <definedName name="Excel_BuiltIn_Print_Area_6_1">"#REF!"</definedName>
    <definedName name="Excel_BuiltIn_Print_Area_6_1_1">"#REF!"</definedName>
    <definedName name="Excel_BuiltIn_Print_Area_60">"#REF!"</definedName>
    <definedName name="Excel_BuiltIn_Print_Area_60_1">"#REF!"</definedName>
    <definedName name="Excel_BuiltIn_Print_Area_61">"#REF!"</definedName>
    <definedName name="Excel_BuiltIn_Print_Area_61_1">"#REF!"</definedName>
    <definedName name="Excel_BuiltIn_Print_Area_62">"#REF!"</definedName>
    <definedName name="Excel_BuiltIn_Print_Area_62_1">"#REF!"</definedName>
    <definedName name="Excel_BuiltIn_Print_Area_63">"#REF!"</definedName>
    <definedName name="Excel_BuiltIn_Print_Area_63_1">"#REF!"</definedName>
    <definedName name="Excel_BuiltIn_Print_Area_64">"#REF!"</definedName>
    <definedName name="Excel_BuiltIn_Print_Area_64_1">"#REF!"</definedName>
    <definedName name="Excel_BuiltIn_Print_Area_65">"#REF!"</definedName>
    <definedName name="Excel_BuiltIn_Print_Area_65_1">"#REF!"</definedName>
    <definedName name="Excel_BuiltIn_Print_Area_66">"#REF!"</definedName>
    <definedName name="Excel_BuiltIn_Print_Area_66_1">"#REF!"</definedName>
    <definedName name="Excel_BuiltIn_Print_Area_67">"#REF!"</definedName>
    <definedName name="Excel_BuiltIn_Print_Area_67_1">"#REF!"</definedName>
    <definedName name="Excel_BuiltIn_Print_Area_68">"#REF!"</definedName>
    <definedName name="Excel_BuiltIn_Print_Area_68_1">"#REF!"</definedName>
    <definedName name="Excel_BuiltIn_Print_Area_71">"#REF!"</definedName>
    <definedName name="Excel_BuiltIn_Print_Area_71_1">"#REF!"</definedName>
    <definedName name="Excel_BuiltIn_Print_Area_73">"#REF!"</definedName>
    <definedName name="Excel_BuiltIn_Print_Area_73_1">"#REF!"</definedName>
    <definedName name="Excel_BuiltIn_Print_Area_74">"#REF!"</definedName>
    <definedName name="Excel_BuiltIn_Print_Area_74_1">"#REF!"</definedName>
    <definedName name="Excel_BuiltIn_Print_Area_75">"#REF!"</definedName>
    <definedName name="Excel_BuiltIn_Print_Area_75_1">"#REF!"</definedName>
    <definedName name="Excel_BuiltIn_Print_Area_79">"#REF!"</definedName>
    <definedName name="Excel_BuiltIn_Print_Area_79_1">"#REF!"</definedName>
    <definedName name="Excel_BuiltIn_Print_Area_8_1">"#REF!"</definedName>
    <definedName name="Excel_BuiltIn_Print_Area_8_1_1">"#REF!"</definedName>
    <definedName name="Excel_BuiltIn_Print_Area_81">"#REF!"</definedName>
    <definedName name="Excel_BuiltIn_Print_Area_81_1">"#REF!"</definedName>
    <definedName name="Excel_BuiltIn_Print_Area_82">"#REF!"</definedName>
    <definedName name="Excel_BuiltIn_Print_Area_82_1">"#REF!"</definedName>
    <definedName name="Excel_BuiltIn_Print_Area_83">"#REF!"</definedName>
    <definedName name="Excel_BuiltIn_Print_Area_83_1">"#REF!"</definedName>
    <definedName name="Excel_BuiltIn_Print_Area_85">"#REF!"</definedName>
    <definedName name="Excel_BuiltIn_Print_Area_85_1">"#REF!"</definedName>
    <definedName name="Excel_BuiltIn_Print_Area_86">"#REF!"</definedName>
    <definedName name="Excel_BuiltIn_Print_Area_86_1">"#REF!"</definedName>
    <definedName name="Excel_BuiltIn_Print_Area_87">"#REF!"</definedName>
    <definedName name="Excel_BuiltIn_Print_Area_87_1">"#REF!"</definedName>
    <definedName name="Excel_BuiltIn_Print_Area_88">"#REF!"</definedName>
    <definedName name="Excel_BuiltIn_Print_Area_88_1">"#REF!"</definedName>
    <definedName name="Excel_BuiltIn_Print_Area_9">"#REF!"</definedName>
    <definedName name="Excel_BuiltIn_Print_Area_9_1">"#REF!"</definedName>
    <definedName name="Excel_BuiltIn_Print_Titles_1">"#REF!"</definedName>
    <definedName name="Excel_BuiltIn_Print_Titles_1_1">"#REF!"</definedName>
    <definedName name="Excel_BuiltIn_Print_Titles_1_1_1">"#REF!"</definedName>
    <definedName name="Excel_BuiltIn_Print_Titles_1_1_2">"#REF!"</definedName>
    <definedName name="Excel_BuiltIn_Print_Titles_10">"#REF!"</definedName>
    <definedName name="Excel_BuiltIn_Print_Titles_10_1">"#REF!"</definedName>
    <definedName name="Excel_BuiltIn_Print_Titles_11">"#REF!"</definedName>
    <definedName name="Excel_BuiltIn_Print_Titles_11_1">"#REF!"</definedName>
    <definedName name="Excel_BuiltIn_Print_Titles_12">"#REF!"</definedName>
    <definedName name="Excel_BuiltIn_Print_Titles_12_1">"#REF!"</definedName>
    <definedName name="excel_Builtin_print_Titles_125">"#REF!"</definedName>
    <definedName name="excel_Builtin_print_Titles_125_1">"#REF!"</definedName>
    <definedName name="Excel_BuiltIn_Print_Titles_13">"#REF!"</definedName>
    <definedName name="Excel_BuiltIn_Print_Titles_13_1">"#REF!"</definedName>
    <definedName name="Excel_BuiltIn_Print_Titles_14">"#REF!"</definedName>
    <definedName name="Excel_BuiltIn_Print_Titles_14_1">"#REF!"</definedName>
    <definedName name="Excel_BuiltIn_Print_Titles_142">"#REF!"</definedName>
    <definedName name="Excel_BuiltIn_Print_Titles_142_1">"#REF!"</definedName>
    <definedName name="Excel_BuiltIn_Print_Titles_15">"#REF!"</definedName>
    <definedName name="Excel_BuiltIn_Print_Titles_15_1">"#REF!"</definedName>
    <definedName name="Excel_BuiltIn_Print_Titles_16">"#REF!"</definedName>
    <definedName name="Excel_BuiltIn_Print_Titles_16_1">"#REF!"</definedName>
    <definedName name="Excel_BuiltIn_Print_Titles_17">"#REF!"</definedName>
    <definedName name="Excel_BuiltIn_Print_Titles_17_1">"#REF!"</definedName>
    <definedName name="Excel_BuiltIn_Print_Titles_18">"#REF!"</definedName>
    <definedName name="Excel_BuiltIn_Print_Titles_18_1">"#REF!"</definedName>
    <definedName name="Excel_BuiltIn_Print_Titles_19">"#REF!"</definedName>
    <definedName name="Excel_BuiltIn_Print_Titles_19_1">"#REF!"</definedName>
    <definedName name="Excel_BuiltIn_Print_Titles_20">"#REF!"</definedName>
    <definedName name="Excel_BuiltIn_Print_Titles_20_1">"#REF!"</definedName>
    <definedName name="Excel_BuiltIn_Print_Titles_21">"#REF!"</definedName>
    <definedName name="Excel_BuiltIn_Print_Titles_21_1">"#REF!"</definedName>
    <definedName name="Excel_BuiltIn_Print_Titles_22">"#REF!"</definedName>
    <definedName name="Excel_BuiltIn_Print_Titles_22_1">"#REF!"</definedName>
    <definedName name="Excel_BuiltIn_Print_Titles_24">"#REF!"</definedName>
    <definedName name="Excel_BuiltIn_Print_Titles_24_1">"#REF!"</definedName>
    <definedName name="Excel_BuiltIn_Print_Titles_25">"#REF!"</definedName>
    <definedName name="Excel_BuiltIn_Print_Titles_25_1">"#REF!"</definedName>
    <definedName name="Excel_BuiltIn_Print_Titles_26">"#REF!"</definedName>
    <definedName name="Excel_BuiltIn_Print_Titles_26_1">"#REF!"</definedName>
    <definedName name="Excel_BuiltIn_Print_Titles_27">"#REF!"</definedName>
    <definedName name="Excel_BuiltIn_Print_Titles_27_1">"#REF!"</definedName>
    <definedName name="Excel_BuiltIn_Print_Titles_28">"#REF!"</definedName>
    <definedName name="Excel_BuiltIn_Print_Titles_28_1">"#REF!"</definedName>
    <definedName name="Excel_BuiltIn_Print_Titles_29">"#REF!"</definedName>
    <definedName name="Excel_BuiltIn_Print_Titles_29_1">"#REF!"</definedName>
    <definedName name="Excel_BuiltIn_Print_Titles_3">"#REF!"</definedName>
    <definedName name="Excel_BuiltIn_Print_Titles_3_1">"#REF!"</definedName>
    <definedName name="Excel_BuiltIn_Print_Titles_30">"#REF!"</definedName>
    <definedName name="Excel_BuiltIn_Print_Titles_30_1">"#REF!"</definedName>
    <definedName name="Excel_BuiltIn_Print_Titles_31">"#REF!"</definedName>
    <definedName name="Excel_BuiltIn_Print_Titles_31_1">"#REF!"</definedName>
    <definedName name="Excel_BuiltIn_Print_Titles_32">"#REF!"</definedName>
    <definedName name="Excel_BuiltIn_Print_Titles_32_1">"#REF!"</definedName>
    <definedName name="Excel_BuiltIn_Print_Titles_33">"#REF!"</definedName>
    <definedName name="Excel_BuiltIn_Print_Titles_33_1">"#REF!"</definedName>
    <definedName name="Excel_BuiltIn_Print_Titles_34">"#REF!"</definedName>
    <definedName name="Excel_BuiltIn_Print_Titles_34_1">"#REF!"</definedName>
    <definedName name="Excel_BuiltIn_Print_Titles_35">"#REF!"</definedName>
    <definedName name="Excel_BuiltIn_Print_Titles_35_1">"#REF!"</definedName>
    <definedName name="Excel_BuiltIn_Print_Titles_36">"#REF!"</definedName>
    <definedName name="Excel_BuiltIn_Print_Titles_36_1">"#REF!"</definedName>
    <definedName name="Excel_BuiltIn_Print_Titles_37">"#REF!"</definedName>
    <definedName name="Excel_BuiltIn_Print_Titles_37_1">"#REF!"</definedName>
    <definedName name="Excel_BuiltIn_Print_Titles_38">"#REF!"</definedName>
    <definedName name="Excel_BuiltIn_Print_Titles_38_1">"#REF!"</definedName>
    <definedName name="Excel_BuiltIn_Print_Titles_39">"#REF!"</definedName>
    <definedName name="Excel_BuiltIn_Print_Titles_39_1">"#REF!"</definedName>
    <definedName name="Excel_BuiltIn_Print_Titles_4">"#REF!"</definedName>
    <definedName name="Excel_BuiltIn_Print_Titles_4_1">"#REF!"</definedName>
    <definedName name="Excel_BuiltIn_Print_Titles_40">"#REF!"</definedName>
    <definedName name="Excel_BuiltIn_Print_Titles_40_1">"#REF!"</definedName>
    <definedName name="Excel_BuiltIn_Print_Titles_41">"#REF!"</definedName>
    <definedName name="Excel_BuiltIn_Print_Titles_41_1">"#REF!"</definedName>
    <definedName name="Excel_BuiltIn_Print_Titles_42">"#REF!"</definedName>
    <definedName name="Excel_BuiltIn_Print_Titles_42_1">"#REF!"</definedName>
    <definedName name="Excel_BuiltIn_Print_Titles_43">"#REF!"</definedName>
    <definedName name="Excel_BuiltIn_Print_Titles_43_1">"#REF!"</definedName>
    <definedName name="Excel_BuiltIn_Print_Titles_44">"#REF!"</definedName>
    <definedName name="Excel_BuiltIn_Print_Titles_44_1">"#REF!"</definedName>
    <definedName name="Excel_BuiltIn_Print_Titles_45">"#REF!"</definedName>
    <definedName name="Excel_BuiltIn_Print_Titles_45_1">"#REF!"</definedName>
    <definedName name="Excel_BuiltIn_Print_Titles_46">"#REF!"</definedName>
    <definedName name="Excel_BuiltIn_Print_Titles_46_1">"#REF!"</definedName>
    <definedName name="Excel_BuiltIn_Print_Titles_48">"#REF!"</definedName>
    <definedName name="Excel_BuiltIn_Print_Titles_48_1">"#REF!"</definedName>
    <definedName name="Excel_BuiltIn_Print_Titles_49">"#REF!"</definedName>
    <definedName name="Excel_BuiltIn_Print_Titles_49_1">"#REF!"</definedName>
    <definedName name="Excel_BuiltIn_Print_Titles_5">"#REF!"</definedName>
    <definedName name="Excel_BuiltIn_Print_Titles_5_1">"#REF!"</definedName>
    <definedName name="Excel_BuiltIn_Print_Titles_50">"#REF!"</definedName>
    <definedName name="Excel_BuiltIn_Print_Titles_50_1">"#REF!"</definedName>
    <definedName name="Excel_BuiltIn_Print_Titles_51">"#REF!"</definedName>
    <definedName name="Excel_BuiltIn_Print_Titles_51_1">"#REF!"</definedName>
    <definedName name="Excel_BuiltIn_Print_Titles_52">"#REF!"</definedName>
    <definedName name="Excel_BuiltIn_Print_Titles_52_1">"#REF!"</definedName>
    <definedName name="Excel_BuiltIn_Print_Titles_53">"#REF!"</definedName>
    <definedName name="Excel_BuiltIn_Print_Titles_53_1">"#REF!"</definedName>
    <definedName name="Excel_BuiltIn_Print_Titles_54">"#REF!"</definedName>
    <definedName name="Excel_BuiltIn_Print_Titles_54_1">"#REF!"</definedName>
    <definedName name="Excel_BuiltIn_Print_Titles_56">"#REF!"</definedName>
    <definedName name="Excel_BuiltIn_Print_Titles_56_1">"#REF!"</definedName>
    <definedName name="Excel_BuiltIn_Print_Titles_57">"#REF!"</definedName>
    <definedName name="Excel_BuiltIn_Print_Titles_57_1">"#REF!"</definedName>
    <definedName name="Excel_BuiltIn_Print_Titles_58">"#REF!"</definedName>
    <definedName name="Excel_BuiltIn_Print_Titles_58_1">"#REF!"</definedName>
    <definedName name="Excel_BuiltIn_Print_Titles_59">"#REF!"</definedName>
    <definedName name="Excel_BuiltIn_Print_Titles_59_1">"#REF!"</definedName>
    <definedName name="Excel_BuiltIn_Print_Titles_6_1">"#REF!"</definedName>
    <definedName name="Excel_BuiltIn_Print_Titles_6_1_1">"#REF!"</definedName>
    <definedName name="Excel_BuiltIn_Print_Titles_60">"#REF!"</definedName>
    <definedName name="Excel_BuiltIn_Print_Titles_60_1">"#REF!"</definedName>
    <definedName name="Excel_BuiltIn_Print_Titles_61">"#REF!"</definedName>
    <definedName name="Excel_BuiltIn_Print_Titles_61_1">"#REF!"</definedName>
    <definedName name="Excel_BuiltIn_Print_Titles_62">"#REF!"</definedName>
    <definedName name="Excel_BuiltIn_Print_Titles_62_1">"#REF!"</definedName>
    <definedName name="Excel_BuiltIn_Print_Titles_63">"#REF!"</definedName>
    <definedName name="Excel_BuiltIn_Print_Titles_63_1">"#REF!"</definedName>
    <definedName name="Excel_BuiltIn_Print_Titles_64">"#REF!"</definedName>
    <definedName name="Excel_BuiltIn_Print_Titles_64_1">"#REF!"</definedName>
    <definedName name="Excel_BuiltIn_Print_Titles_65">"#REF!"</definedName>
    <definedName name="Excel_BuiltIn_Print_Titles_65_1">"#REF!"</definedName>
    <definedName name="Excel_BuiltIn_Print_Titles_66">"#REF!"</definedName>
    <definedName name="Excel_BuiltIn_Print_Titles_66_1">"#REF!"</definedName>
    <definedName name="Excel_BuiltIn_Print_Titles_67">"#REF!"</definedName>
    <definedName name="Excel_BuiltIn_Print_Titles_67_1">"#REF!"</definedName>
    <definedName name="Excel_BuiltIn_Print_Titles_68">"#REF!"</definedName>
    <definedName name="Excel_BuiltIn_Print_Titles_68_1">"#REF!"</definedName>
    <definedName name="Excel_BuiltIn_Print_Titles_69">"#REF!"</definedName>
    <definedName name="Excel_BuiltIn_Print_Titles_69_1">"#REF!"</definedName>
    <definedName name="Excel_BuiltIn_Print_Titles_7">"#REF!"</definedName>
    <definedName name="Excel_BuiltIn_Print_Titles_7_1">"#REF!"</definedName>
    <definedName name="Excel_BuiltIn_Print_Titles_70">"#REF!"</definedName>
    <definedName name="Excel_BuiltIn_Print_Titles_70_1">"#REF!"</definedName>
    <definedName name="Excel_BuiltIn_Print_Titles_71">"#REF!"</definedName>
    <definedName name="Excel_BuiltIn_Print_Titles_71_1">"#REF!"</definedName>
    <definedName name="Excel_BuiltIn_Print_Titles_72">"#REF!"</definedName>
    <definedName name="Excel_BuiltIn_Print_Titles_72_1">"#REF!"</definedName>
    <definedName name="Excel_BuiltIn_Print_Titles_73">"#REF!"</definedName>
    <definedName name="Excel_BuiltIn_Print_Titles_73_1">"#REF!"</definedName>
    <definedName name="Excel_BuiltIn_Print_Titles_74">"#REF!"</definedName>
    <definedName name="Excel_BuiltIn_Print_Titles_74_1">"#REF!"</definedName>
    <definedName name="Excel_BuiltIn_Print_Titles_75">"#REF!"</definedName>
    <definedName name="Excel_BuiltIn_Print_Titles_75_1">"#REF!"</definedName>
    <definedName name="Excel_BuiltIn_Print_Titles_76">"#REF!"</definedName>
    <definedName name="Excel_BuiltIn_Print_Titles_76_1">"#REF!"</definedName>
    <definedName name="Excel_BuiltIn_Print_Titles_77">"#REF!"</definedName>
    <definedName name="Excel_BuiltIn_Print_Titles_77_1">"#REF!"</definedName>
    <definedName name="Excel_BuiltIn_Print_Titles_78">"#REF!"</definedName>
    <definedName name="Excel_BuiltIn_Print_Titles_78_1">"#REF!"</definedName>
    <definedName name="Excel_BuiltIn_Print_Titles_79">"#REF!"</definedName>
    <definedName name="Excel_BuiltIn_Print_Titles_79_1">"#REF!"</definedName>
    <definedName name="Excel_BuiltIn_Print_Titles_8">"#REF!"</definedName>
    <definedName name="Excel_BuiltIn_Print_Titles_8_1">"#REF!"</definedName>
    <definedName name="Excel_BuiltIn_Print_Titles_81">"#REF!"</definedName>
    <definedName name="Excel_BuiltIn_Print_Titles_81_1">"#REF!"</definedName>
    <definedName name="Excel_BuiltIn_Print_Titles_82">"#REF!"</definedName>
    <definedName name="Excel_BuiltIn_Print_Titles_82_1">"#REF!"</definedName>
    <definedName name="Excel_BuiltIn_Print_Titles_83">"#REF!"</definedName>
    <definedName name="Excel_BuiltIn_Print_Titles_83_1">"#REF!"</definedName>
    <definedName name="Excel_BuiltIn_Print_Titles_85">"#REF!"</definedName>
    <definedName name="Excel_BuiltIn_Print_Titles_85_1">"#REF!"</definedName>
    <definedName name="Excel_BuiltIn_Print_Titles_86">"#REF!"</definedName>
    <definedName name="Excel_BuiltIn_Print_Titles_86_1">"#REF!"</definedName>
    <definedName name="Excel_BuiltIn_Print_Titles_87">"#REF!"</definedName>
    <definedName name="Excel_BuiltIn_Print_Titles_87_1">"#REF!"</definedName>
    <definedName name="Excel_BuiltIn_Print_Titles_88">"#REF!"</definedName>
    <definedName name="Excel_BuiltIn_Print_Titles_88_1">"#REF!"</definedName>
    <definedName name="Excel_BuiltIn_Print_Titles_9">"#REF!"</definedName>
    <definedName name="Excel_BuiltIn_Print_Titles_9_1">"#REF!"</definedName>
    <definedName name="FLEXA">'[1]Articulos Flexa'!$A$2:$C$85</definedName>
    <definedName name="GTO_4x0">[4]IND4X0!$I$14</definedName>
    <definedName name="GTO_4x4">#REF!</definedName>
    <definedName name="H">#REF!</definedName>
    <definedName name="IVA">'[2]Lista desplegable'!$O$1:$O$2</definedName>
    <definedName name="Macro1">NA()</definedName>
    <definedName name="Macro3">NA()</definedName>
    <definedName name="Macro5">NA()</definedName>
    <definedName name="Macro7">NA()</definedName>
    <definedName name="Macro8">NA()</definedName>
    <definedName name="Macro9">NA()</definedName>
    <definedName name="MacroCOTIDES">NA()</definedName>
    <definedName name="MacroCOTIZA">NA()</definedName>
    <definedName name="Millar_4x0">[4]IND4X0!$I$16</definedName>
    <definedName name="Millar_4x4">#REF!</definedName>
    <definedName name="MUNICIPIO">'[2]Lista desplegable'!$E$1:$E$1120</definedName>
    <definedName name="NOMB2">NA()</definedName>
    <definedName name="OFSMURFIT">'[1]AC Smurfit'!$J$2:$M$544</definedName>
    <definedName name="PAIS">'[2]Lista desplegable'!$G$1:$G$194</definedName>
    <definedName name="Papel_1">'[5]IND4X1 '!$I$16</definedName>
    <definedName name="Paretos">[1]Paretos!$B$2:$D$181</definedName>
    <definedName name="precio">[6]base!$Y$1:$AI$6579</definedName>
    <definedName name="PREPRO">'[1]Precio y Proveedor (2)'!$A$5:$F$822</definedName>
    <definedName name="presmurfit">'[1]Precios Smurfit'!$A$2:$C$332</definedName>
    <definedName name="PROVEE">NA()</definedName>
    <definedName name="PUNITARIO">'[1]Precio Unitario'!$A$2:$B$857</definedName>
    <definedName name="Quinofempa">'[1]Revision 5 Empaques Industriale'!$A$2:$C$399</definedName>
    <definedName name="RANGO">NA()</definedName>
    <definedName name="RANGO8">NA()</definedName>
    <definedName name="RANGOE">NA()</definedName>
    <definedName name="RANGOPRO">NA()</definedName>
    <definedName name="RANGOU">NA()</definedName>
    <definedName name="rangov">NA()</definedName>
    <definedName name="REvempaques">'[1]Rev4 Precios Empaques'!$A$1:$B$39</definedName>
    <definedName name="segofertacanal">'[1]Oferta 2 Canal'!$A$1:$C$710</definedName>
    <definedName name="segofertaempicolsa">'[1]Oferta 2 EPICOLSA'!$A$1:$C$855</definedName>
    <definedName name="segofertasmurfit">'[1]AC Smurfit'!$U$1:$W$544</definedName>
    <definedName name="Terofertaempicolsa">'[1]Oferta 3 EPICOLSA'!$A$1:$B$824</definedName>
    <definedName name="TIPO_CUENTA">'[2]Lista desplegable'!$M$1:$M$2</definedName>
    <definedName name="TIPO_REGISTRO">'[2]Lista desplegable'!$A$1:$A$2</definedName>
    <definedName name="UNIDADES">NA()</definedName>
    <definedName name="VERIFIC">NA()</definedName>
    <definedName name="Visipak">'[1]Articulos Visipak'!$A$1:$B$45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51" l="1"/>
  <c r="H97" i="51"/>
  <c r="H98" i="51"/>
  <c r="G139" i="51"/>
  <c r="H99" i="51"/>
  <c r="H100" i="51"/>
  <c r="H101" i="51"/>
  <c r="H102" i="51"/>
  <c r="H103" i="51"/>
  <c r="H104" i="51"/>
  <c r="H105" i="51"/>
  <c r="H106" i="51"/>
  <c r="H107" i="51"/>
  <c r="H108" i="51"/>
  <c r="H109" i="51"/>
  <c r="H110" i="51"/>
  <c r="H111" i="51"/>
  <c r="H112" i="51"/>
  <c r="H113" i="51"/>
  <c r="H114" i="51"/>
  <c r="H115" i="51"/>
  <c r="H116" i="51"/>
  <c r="H117" i="51"/>
  <c r="H118" i="51"/>
  <c r="H119" i="51"/>
  <c r="H120" i="51"/>
  <c r="G121" i="51"/>
  <c r="F121" i="51"/>
  <c r="N91" i="51"/>
  <c r="O91" i="51"/>
  <c r="P31" i="51"/>
  <c r="P32" i="51"/>
  <c r="P33" i="51"/>
  <c r="P34" i="51"/>
  <c r="P35" i="51"/>
  <c r="P36" i="51"/>
  <c r="P37" i="51"/>
  <c r="P38" i="51"/>
  <c r="P39" i="51"/>
  <c r="P40" i="51"/>
  <c r="P41" i="51"/>
  <c r="P42" i="51"/>
  <c r="P43" i="51"/>
  <c r="P44" i="51"/>
  <c r="P45" i="51"/>
  <c r="P46" i="51"/>
  <c r="P47" i="51"/>
  <c r="P48" i="51"/>
  <c r="P49" i="51"/>
  <c r="P50" i="51"/>
  <c r="P51" i="51"/>
  <c r="P52" i="51"/>
  <c r="P53" i="51"/>
  <c r="P54" i="51"/>
  <c r="P55" i="51"/>
  <c r="P56" i="51"/>
  <c r="P57" i="51"/>
  <c r="P58" i="51"/>
  <c r="P59" i="51"/>
  <c r="P60" i="51"/>
  <c r="P61" i="51"/>
  <c r="P62" i="51"/>
  <c r="P63" i="51"/>
  <c r="P64" i="51"/>
  <c r="P65" i="51"/>
  <c r="P66" i="51"/>
  <c r="P67" i="51"/>
  <c r="P68" i="51"/>
  <c r="P69" i="51"/>
  <c r="P70" i="51"/>
  <c r="P71" i="51"/>
  <c r="P72" i="51"/>
  <c r="P73" i="51"/>
  <c r="P74" i="51"/>
  <c r="P75" i="51"/>
  <c r="P76" i="51"/>
  <c r="P77" i="51"/>
  <c r="P78" i="51"/>
  <c r="P79" i="51"/>
  <c r="P80" i="51"/>
  <c r="P81" i="51"/>
  <c r="P82" i="51"/>
  <c r="P83" i="51"/>
  <c r="P84" i="51"/>
  <c r="P85" i="51"/>
  <c r="P86" i="51"/>
  <c r="P87" i="51"/>
  <c r="P88" i="51"/>
  <c r="P89" i="51"/>
  <c r="P90" i="51"/>
  <c r="P30" i="51"/>
  <c r="H121" i="51" l="1"/>
  <c r="P91" i="51"/>
</calcChain>
</file>

<file path=xl/sharedStrings.xml><?xml version="1.0" encoding="utf-8"?>
<sst xmlns="http://schemas.openxmlformats.org/spreadsheetml/2006/main" count="657" uniqueCount="245">
  <si>
    <t>PROPUESTA ECONÓMICA</t>
  </si>
  <si>
    <t>I. INFORMACION GENERAL</t>
  </si>
  <si>
    <t>NOMBRE PROVEEDOR</t>
  </si>
  <si>
    <t>NIT</t>
  </si>
  <si>
    <t>REGIMEN DE TRIBUTACIÓN</t>
  </si>
  <si>
    <t>FECHA DE COTIZACIÓN</t>
  </si>
  <si>
    <t>TIEMPO DE ENTREGA DÍAS CALENDARIO</t>
  </si>
  <si>
    <t xml:space="preserve">VIGENCIA DE COTIZACIÓN </t>
  </si>
  <si>
    <t>MONEDA</t>
  </si>
  <si>
    <t xml:space="preserve">PESOS COLOMBIANOS </t>
  </si>
  <si>
    <t>GARANTÍAS OFRECIDAS</t>
  </si>
  <si>
    <t>NOTA 1:</t>
  </si>
  <si>
    <t>La propuesta economica debe incluir todos los costos asociados a la prestación del servicio y/o entrega del suministro.</t>
  </si>
  <si>
    <t>II. DATOS DE CONTACTO</t>
  </si>
  <si>
    <t>NOMBRE PERSONA DE CONTACTO</t>
  </si>
  <si>
    <t>CORREO</t>
  </si>
  <si>
    <t>CELULAR / TELÉFONO</t>
  </si>
  <si>
    <t>NOMBRE REPRESENTANTE LEGAL</t>
  </si>
  <si>
    <t>FIRMA REPRESENTANTE LEGAL O TITULAR                                         (PERSONA NATURAL)</t>
  </si>
  <si>
    <t>ITEM</t>
  </si>
  <si>
    <t>DESCRIPCIÓN</t>
  </si>
  <si>
    <t>Valores servicio MANTENIMIENTO PREVENTIVO</t>
  </si>
  <si>
    <t>TIEMPO DE GARANTIA EN MANTENIMIENTO</t>
  </si>
  <si>
    <r>
      <t>N</t>
    </r>
    <r>
      <rPr>
        <sz val="10"/>
        <color theme="0"/>
        <rFont val="Aptos Narrow"/>
        <family val="2"/>
      </rPr>
      <t> </t>
    </r>
  </si>
  <si>
    <t>SUBREGION</t>
  </si>
  <si>
    <r>
      <t>SEDE</t>
    </r>
    <r>
      <rPr>
        <sz val="10"/>
        <color theme="0"/>
        <rFont val="Aptos Narrow"/>
        <family val="2"/>
      </rPr>
      <t> </t>
    </r>
  </si>
  <si>
    <r>
      <t>DESCRIPCIÓN DE EQUIPO</t>
    </r>
    <r>
      <rPr>
        <sz val="10"/>
        <color theme="0"/>
        <rFont val="Aptos Narrow"/>
        <family val="2"/>
      </rPr>
      <t> </t>
    </r>
  </si>
  <si>
    <r>
      <t>UBICACIÓN</t>
    </r>
    <r>
      <rPr>
        <sz val="10"/>
        <color theme="0"/>
        <rFont val="Aptos Narrow"/>
        <family val="2"/>
      </rPr>
      <t> </t>
    </r>
  </si>
  <si>
    <r>
      <t>N° DE ACTIVO FIJO</t>
    </r>
    <r>
      <rPr>
        <sz val="10"/>
        <color theme="0"/>
        <rFont val="Aptos Narrow"/>
        <family val="2"/>
      </rPr>
      <t> </t>
    </r>
  </si>
  <si>
    <r>
      <t>MARCA</t>
    </r>
    <r>
      <rPr>
        <sz val="10"/>
        <color theme="0"/>
        <rFont val="Aptos Narrow"/>
        <family val="2"/>
      </rPr>
      <t> </t>
    </r>
  </si>
  <si>
    <r>
      <t>MODELO </t>
    </r>
    <r>
      <rPr>
        <sz val="10"/>
        <color theme="0"/>
        <rFont val="Aptos Narrow"/>
        <family val="2"/>
      </rPr>
      <t> </t>
    </r>
  </si>
  <si>
    <r>
      <t>SERIE</t>
    </r>
    <r>
      <rPr>
        <sz val="10"/>
        <color theme="0"/>
        <rFont val="Aptos Narrow"/>
        <family val="2"/>
      </rPr>
      <t> </t>
    </r>
  </si>
  <si>
    <r>
      <t>CAPACIDAD </t>
    </r>
    <r>
      <rPr>
        <sz val="10"/>
        <color theme="0"/>
        <rFont val="Aptos Narrow"/>
        <family val="2"/>
      </rPr>
      <t> </t>
    </r>
  </si>
  <si>
    <t>Frecuencia (Cantidad sujeta a modificación según la necesidad)</t>
  </si>
  <si>
    <t xml:space="preserve">Cantidad a cotizar </t>
  </si>
  <si>
    <t>VALOR UNITARIO SIN IVA</t>
  </si>
  <si>
    <t>VALOR DEL % IVA</t>
  </si>
  <si>
    <t>TOTAL</t>
  </si>
  <si>
    <t>Valle del aburrá</t>
  </si>
  <si>
    <t>Hotel Piedras Blancas</t>
  </si>
  <si>
    <t>BASCULA ELECTRONICA</t>
  </si>
  <si>
    <t>RECEPCION MERCANCIA</t>
  </si>
  <si>
    <t>TORREY</t>
  </si>
  <si>
    <t>EQM 400/800</t>
  </si>
  <si>
    <t>K0714811</t>
  </si>
  <si>
    <t>400 kg</t>
  </si>
  <si>
    <t>ANUAL</t>
  </si>
  <si>
    <t xml:space="preserve">BALANZA ELECTRONICA </t>
  </si>
  <si>
    <t>PANADERIA</t>
  </si>
  <si>
    <t>LEXUS</t>
  </si>
  <si>
    <t>ALAXKA</t>
  </si>
  <si>
    <t>NO POSEE</t>
  </si>
  <si>
    <t>30 kg</t>
  </si>
  <si>
    <t>BASCULA MECANICA</t>
  </si>
  <si>
    <t>ZONA DE PESAJE</t>
  </si>
  <si>
    <t>PROMETALICOS</t>
  </si>
  <si>
    <t>P50F</t>
  </si>
  <si>
    <t>500 kg</t>
  </si>
  <si>
    <t>Parque Club Comfenalco Guayabal</t>
  </si>
  <si>
    <t>ALMACEN</t>
  </si>
  <si>
    <t>150 kg</t>
  </si>
  <si>
    <t>BALAZA ELECTRONICA</t>
  </si>
  <si>
    <t>CPA</t>
  </si>
  <si>
    <t>BASCULA</t>
  </si>
  <si>
    <t>ACOPIO</t>
  </si>
  <si>
    <t>OHAUS</t>
  </si>
  <si>
    <t>T24PE</t>
  </si>
  <si>
    <t>B000139JGY</t>
  </si>
  <si>
    <t>300 kg</t>
  </si>
  <si>
    <t>Occidente</t>
  </si>
  <si>
    <t>Parque Los Tamarindos</t>
  </si>
  <si>
    <t>F0510537</t>
  </si>
  <si>
    <t>N/A</t>
  </si>
  <si>
    <t>LA ORIGINAL</t>
  </si>
  <si>
    <t>DEFENDER2000</t>
  </si>
  <si>
    <t>B0005917LZ</t>
  </si>
  <si>
    <t>SP</t>
  </si>
  <si>
    <t>FENIX</t>
  </si>
  <si>
    <t>BALANZA ELECTRONICA</t>
  </si>
  <si>
    <t>ZONA HUMEDAD</t>
  </si>
  <si>
    <t>TRUMAX</t>
  </si>
  <si>
    <t>YT200621</t>
  </si>
  <si>
    <t>COCINA</t>
  </si>
  <si>
    <t>YT181859</t>
  </si>
  <si>
    <t>15 kg</t>
  </si>
  <si>
    <t>Parq Ecológico Piedras Blancas</t>
  </si>
  <si>
    <t>YT160369</t>
  </si>
  <si>
    <t>ARGOS</t>
  </si>
  <si>
    <t>NT170060</t>
  </si>
  <si>
    <t>B000148J6Y</t>
  </si>
  <si>
    <t>Oriente</t>
  </si>
  <si>
    <t>Recinto Quirama</t>
  </si>
  <si>
    <t>STELL W II</t>
  </si>
  <si>
    <t>JK170014</t>
  </si>
  <si>
    <t>UDEA4187</t>
  </si>
  <si>
    <t>JAVAR</t>
  </si>
  <si>
    <t>FU15</t>
  </si>
  <si>
    <t>MANTENIMIENTO</t>
  </si>
  <si>
    <t>BERNALO</t>
  </si>
  <si>
    <t>V1</t>
  </si>
  <si>
    <t>YT200618</t>
  </si>
  <si>
    <t>7000 g</t>
  </si>
  <si>
    <t>YT082272</t>
  </si>
  <si>
    <t>Institución Universitaria Antonio Nariño</t>
  </si>
  <si>
    <t>YT150585</t>
  </si>
  <si>
    <t>15000 g</t>
  </si>
  <si>
    <t>Sede Adm y Servicios Palacé</t>
  </si>
  <si>
    <t>IDERNA</t>
  </si>
  <si>
    <t>I500</t>
  </si>
  <si>
    <t>LOGISTICA</t>
  </si>
  <si>
    <t>BASIC</t>
  </si>
  <si>
    <t>YS196717</t>
  </si>
  <si>
    <t>60 kg</t>
  </si>
  <si>
    <t>Bodega CEDI Medellin</t>
  </si>
  <si>
    <t>RECIBO MERCANCIA</t>
  </si>
  <si>
    <t>TEC</t>
  </si>
  <si>
    <t>TCS</t>
  </si>
  <si>
    <t>Acuaparque Ditaires</t>
  </si>
  <si>
    <t xml:space="preserve">BASCULA </t>
  </si>
  <si>
    <t>JK160850</t>
  </si>
  <si>
    <t>BALANZA</t>
  </si>
  <si>
    <t>CAFETERIA</t>
  </si>
  <si>
    <t>B000144JGY</t>
  </si>
  <si>
    <t>20000 g</t>
  </si>
  <si>
    <t>Suroeste</t>
  </si>
  <si>
    <t>Ecoparque Mario Aramburo Restr</t>
  </si>
  <si>
    <t>NT170001</t>
  </si>
  <si>
    <t>ZONA DE PROCESOS</t>
  </si>
  <si>
    <t>YT160887</t>
  </si>
  <si>
    <t>Hostería Los Farallones</t>
  </si>
  <si>
    <t>CLEVER</t>
  </si>
  <si>
    <t>A 12</t>
  </si>
  <si>
    <t>CD 11</t>
  </si>
  <si>
    <t>0014964-6HB</t>
  </si>
  <si>
    <t xml:space="preserve">BASCULA ELECTRONICA </t>
  </si>
  <si>
    <t>VECTOR</t>
  </si>
  <si>
    <t>VP 100</t>
  </si>
  <si>
    <t>100 kg</t>
  </si>
  <si>
    <t xml:space="preserve">BASCULA MECANICA </t>
  </si>
  <si>
    <t>RECIBO DE MERCANCIA</t>
  </si>
  <si>
    <t>DETECTO</t>
  </si>
  <si>
    <t>Hotel Hacienda Balandú</t>
  </si>
  <si>
    <t>ORIGINAL</t>
  </si>
  <si>
    <t>BASCULA EELECTRONICA</t>
  </si>
  <si>
    <t>YT160608</t>
  </si>
  <si>
    <t>7500 g</t>
  </si>
  <si>
    <t>RESPALDO</t>
  </si>
  <si>
    <t>YT160842</t>
  </si>
  <si>
    <t>Urabá</t>
  </si>
  <si>
    <t>Parque Los Encuentros</t>
  </si>
  <si>
    <t>YT221893</t>
  </si>
  <si>
    <t>P000146JEY</t>
  </si>
  <si>
    <t>Camping Los Farallones</t>
  </si>
  <si>
    <t>PORCIONAMIENTO</t>
  </si>
  <si>
    <t>LEQ SERIES</t>
  </si>
  <si>
    <t>G08-6889</t>
  </si>
  <si>
    <t>5 kg</t>
  </si>
  <si>
    <t>PCR 40</t>
  </si>
  <si>
    <t>H08-77425</t>
  </si>
  <si>
    <t>40 kg</t>
  </si>
  <si>
    <t>XTELL W II</t>
  </si>
  <si>
    <t>C Atenc Integ infanc Bolombolo</t>
  </si>
  <si>
    <t>SUPER SS</t>
  </si>
  <si>
    <t>C Atenc Integ infan Farallones</t>
  </si>
  <si>
    <t>YT150774</t>
  </si>
  <si>
    <t>Centro Integ infanc Chigorodo</t>
  </si>
  <si>
    <t>YT100360</t>
  </si>
  <si>
    <t>Centro Integ infanc 4 de Junio</t>
  </si>
  <si>
    <t>CONTINGENCIA</t>
  </si>
  <si>
    <t>YT130791</t>
  </si>
  <si>
    <t>CAII El Reposo</t>
  </si>
  <si>
    <t>YT160399</t>
  </si>
  <si>
    <t xml:space="preserve">LEXUS </t>
  </si>
  <si>
    <t>YT160503</t>
  </si>
  <si>
    <t>3000 g</t>
  </si>
  <si>
    <t>Jardín Infant Jose Miel Carepa</t>
  </si>
  <si>
    <t>NT210357</t>
  </si>
  <si>
    <t>HOGAR INFANTIL MARÍA ELENA DE CROVO</t>
  </si>
  <si>
    <t>DIGITAL SCALE</t>
  </si>
  <si>
    <t>ICM</t>
  </si>
  <si>
    <t>ACS A9T</t>
  </si>
  <si>
    <t>HOGAR INFANTIL CENTRO DESARROLLO VECINAL</t>
  </si>
  <si>
    <t>V11P3</t>
  </si>
  <si>
    <t>VHARBOR</t>
  </si>
  <si>
    <t xml:space="preserve">ACS </t>
  </si>
  <si>
    <t>Nota: La tabla para emitir los valores esta formulada. No modificar la columna TOTAL</t>
  </si>
  <si>
    <t>LISTADO DE REPUESTOS más utilizados (Este listado incluye los repuestos de mayor utilización. Los repuestos no contemplados podrán ser cotizados según la necesidad técnica identificada durante la intervención.)</t>
  </si>
  <si>
    <t>CANTIDAD</t>
  </si>
  <si>
    <t>VALOR UNITARIO</t>
  </si>
  <si>
    <t>IMPUESTO</t>
  </si>
  <si>
    <t>Células de carga</t>
  </si>
  <si>
    <t>Placas de apoyo o plataformas</t>
  </si>
  <si>
    <t>Tornillería y fijaciones</t>
  </si>
  <si>
    <t>Cables y conectores</t>
  </si>
  <si>
    <t>Indicadores / Displays</t>
  </si>
  <si>
    <t>Teclados o membranas</t>
  </si>
  <si>
    <t>Fuente de energía / Baterías</t>
  </si>
  <si>
    <t>Placas electrónicas (PCB / tarjeta madre)</t>
  </si>
  <si>
    <t>Sensores ambientales o compensadores</t>
  </si>
  <si>
    <t>Patas o resortes niveladores</t>
  </si>
  <si>
    <t>Cubierta plastica balanz</t>
  </si>
  <si>
    <t xml:space="preserve">Carcasa superior balanza </t>
  </si>
  <si>
    <t xml:space="preserve">carcasa inferior balanza alaxka </t>
  </si>
  <si>
    <t>Adaptador 7,5 v plug plano balanza</t>
  </si>
  <si>
    <t>Soporte de caucho lateral sin tornillo</t>
  </si>
  <si>
    <t>Soporte lateral de caucho con tornillo</t>
  </si>
  <si>
    <t>Patas tipo buje balanza</t>
  </si>
  <si>
    <t>Suplemento de teclado blanco balanza</t>
  </si>
  <si>
    <t>Celda de carga hasta 300 kilogramos</t>
  </si>
  <si>
    <t>Soporte plastico para indicador de peso</t>
  </si>
  <si>
    <t>Celda de carga de 2,5 klbs</t>
  </si>
  <si>
    <t>Indicador de peso marca trumax stell wii</t>
  </si>
  <si>
    <t>Bateria 6 v/4amp/hora</t>
  </si>
  <si>
    <t>Patas para bascula c/</t>
  </si>
  <si>
    <t xml:space="preserve">Carcasa inferior balanza alaxka </t>
  </si>
  <si>
    <r>
      <t xml:space="preserve">Nota: </t>
    </r>
    <r>
      <rPr>
        <b/>
        <u/>
        <sz val="10"/>
        <color rgb="FF000000"/>
        <rFont val="Aptos Narrow"/>
        <family val="2"/>
      </rPr>
      <t>La tabla para emitir los valores esta formulada. No modificar la columna TOTAL</t>
    </r>
  </si>
  <si>
    <t>MUNICIPIO</t>
  </si>
  <si>
    <t>SEDES</t>
  </si>
  <si>
    <t>Valle de Aburrá</t>
  </si>
  <si>
    <t xml:space="preserve">ItagÜi </t>
  </si>
  <si>
    <t xml:space="preserve">Acuaparque ditaires </t>
  </si>
  <si>
    <t>Guarne</t>
  </si>
  <si>
    <t>Medellín</t>
  </si>
  <si>
    <t>Apartado</t>
  </si>
  <si>
    <t>Chigorodó</t>
  </si>
  <si>
    <t>Carepa</t>
  </si>
  <si>
    <t>Turbo</t>
  </si>
  <si>
    <t>Andes</t>
  </si>
  <si>
    <t>Jardín</t>
  </si>
  <si>
    <t>La Pintada</t>
  </si>
  <si>
    <t xml:space="preserve">Vía Rionegro – La Ceja </t>
  </si>
  <si>
    <t>Hotel recinto Quirama</t>
  </si>
  <si>
    <t>San Jerómino</t>
  </si>
  <si>
    <t>Parque los tamarindos</t>
  </si>
  <si>
    <r>
      <t xml:space="preserve">Nota: </t>
    </r>
    <r>
      <rPr>
        <b/>
        <u/>
        <sz val="10"/>
        <color rgb="FF000000"/>
        <rFont val="Aptos Narrow"/>
        <family val="2"/>
      </rPr>
      <t>La tabla para emitir los valores esta formulada. No modificar la columna TOTAL VIATICOS</t>
    </r>
  </si>
  <si>
    <t xml:space="preserve">Nota 1: Los valores de los viáticos deben ser excentos de IVA. </t>
  </si>
  <si>
    <t>Nota 2: Los viáticos deben ser por persona y por un día laborado</t>
  </si>
  <si>
    <t xml:space="preserve">TOTAL AUXILIO DE VIATICOS </t>
  </si>
  <si>
    <t>Parque Club Comfenalco Guayabal, Institución Universitaria Antonio Nariño, Sede Adm y Servicios Palacé, Bodega CEDI Medellin</t>
  </si>
  <si>
    <t>Parque Los Encuentros, Centro Integ infanc 4 de Junio, CAII El Reposo</t>
  </si>
  <si>
    <t>HOGAR INFANTIL MARÍA ELENA DE CROVO, HOGAR INFANTIL CENTRO DESARROLLO VECINAL</t>
  </si>
  <si>
    <t>Bolombolo</t>
  </si>
  <si>
    <t xml:space="preserve">Hotel Hacienda Balandú, </t>
  </si>
  <si>
    <t>Camping Los Farallones, Hostería Los Farallones, C Atenc Integ infan Farallones</t>
  </si>
  <si>
    <t>Hotel Piedras Blancas, Parque Piedras Blancas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</si>
</sst>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;[Red]\-&quot;$&quot;#,##0"/>
    <numFmt numFmtId="165" formatCode="_(&quot;$&quot;\ * #,##0.00_);_(&quot;$&quot;\ * \(#,##0.00\);_(&quot;$&quot;\ * &quot;-&quot;??_);_(@_)"/>
    <numFmt numFmtId="166" formatCode="_(* #,##0.00_);_(* \(#,##0.00\);_(* \-??_);_(@_)"/>
    <numFmt numFmtId="167" formatCode="_(* #,##0.00_);_(* \(#,##0.00\);_(* &quot;-&quot;??_);_(@_)"/>
    <numFmt numFmtId="168" formatCode="_-&quot;$&quot;\ * #,##0_-;\-&quot;$&quot;\ * #,##0_-;_-&quot;$&quot;\ * &quot;-&quot;??_-;_-@_-"/>
    <numFmt numFmtId="169" formatCode="&quot;$&quot;\ #,##0"/>
  </numFmts>
  <fonts count="42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0"/>
      <color indexed="12"/>
      <name val="Arial"/>
      <family val="2"/>
    </font>
    <font>
      <sz val="10"/>
      <name val="Helv"/>
      <charset val="204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ptos Narrow"/>
      <family val="2"/>
    </font>
    <font>
      <b/>
      <sz val="10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rgb="FF000000"/>
      <name val="Aptos Narrow"/>
      <family val="2"/>
    </font>
    <font>
      <sz val="11"/>
      <color theme="1"/>
      <name val="Aptos Narrow"/>
      <family val="2"/>
    </font>
    <font>
      <b/>
      <sz val="10"/>
      <color theme="0"/>
      <name val="Aptos Narrow"/>
      <family val="2"/>
    </font>
    <font>
      <b/>
      <sz val="16"/>
      <name val="Aptos Narrow"/>
      <family val="2"/>
    </font>
    <font>
      <sz val="10"/>
      <color theme="1"/>
      <name val="Aptos Light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ptos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ptos Narrow"/>
      <family val="2"/>
    </font>
    <font>
      <b/>
      <u/>
      <sz val="10"/>
      <color rgb="FF000000"/>
      <name val="Aptos Narrow"/>
      <family val="2"/>
    </font>
    <font>
      <b/>
      <sz val="10"/>
      <color rgb="FF000000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743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166" fontId="3" fillId="0" borderId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167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2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17" applyNumberFormat="0" applyAlignment="0" applyProtection="0"/>
    <xf numFmtId="0" fontId="18" fillId="7" borderId="18" applyNumberFormat="0" applyAlignment="0" applyProtection="0"/>
    <xf numFmtId="0" fontId="19" fillId="7" borderId="17" applyNumberFormat="0" applyAlignment="0" applyProtection="0"/>
    <xf numFmtId="0" fontId="20" fillId="0" borderId="19" applyNumberFormat="0" applyFill="0" applyAlignment="0" applyProtection="0"/>
    <xf numFmtId="0" fontId="21" fillId="8" borderId="20" applyNumberFormat="0" applyAlignment="0" applyProtection="0"/>
    <xf numFmtId="0" fontId="22" fillId="0" borderId="0" applyNumberFormat="0" applyFill="0" applyBorder="0" applyAlignment="0" applyProtection="0"/>
    <xf numFmtId="0" fontId="5" fillId="9" borderId="21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2" applyNumberFormat="0" applyFill="0" applyAlignment="0" applyProtection="0"/>
    <xf numFmtId="0" fontId="2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5" fillId="0" borderId="0"/>
  </cellStyleXfs>
  <cellXfs count="130">
    <xf numFmtId="0" fontId="0" fillId="0" borderId="0" xfId="0"/>
    <xf numFmtId="0" fontId="26" fillId="2" borderId="0" xfId="0" applyFont="1" applyFill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68" fontId="28" fillId="0" borderId="7" xfId="10" applyNumberFormat="1" applyFont="1" applyBorder="1" applyAlignment="1">
      <alignment horizontal="center" vertical="center" wrapText="1"/>
    </xf>
    <xf numFmtId="168" fontId="28" fillId="0" borderId="1" xfId="10" applyNumberFormat="1" applyFont="1" applyBorder="1" applyAlignment="1">
      <alignment horizontal="center" vertical="center" wrapText="1"/>
    </xf>
    <xf numFmtId="168" fontId="28" fillId="0" borderId="2" xfId="1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/>
    <xf numFmtId="42" fontId="28" fillId="0" borderId="0" xfId="1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168" fontId="28" fillId="0" borderId="1" xfId="0" applyNumberFormat="1" applyFont="1" applyBorder="1" applyAlignment="1">
      <alignment horizontal="center" vertical="center" wrapText="1"/>
    </xf>
    <xf numFmtId="42" fontId="28" fillId="0" borderId="1" xfId="10" applyFont="1" applyBorder="1" applyAlignment="1">
      <alignment horizontal="center" vertical="center" wrapText="1"/>
    </xf>
    <xf numFmtId="42" fontId="28" fillId="0" borderId="0" xfId="1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" fontId="32" fillId="34" borderId="1" xfId="0" applyNumberFormat="1" applyFont="1" applyFill="1" applyBorder="1" applyAlignment="1">
      <alignment horizontal="center" vertical="center" wrapText="1"/>
    </xf>
    <xf numFmtId="0" fontId="32" fillId="34" borderId="1" xfId="0" applyFont="1" applyFill="1" applyBorder="1" applyAlignment="1">
      <alignment horizontal="center" vertical="center" wrapText="1"/>
    </xf>
    <xf numFmtId="0" fontId="32" fillId="34" borderId="2" xfId="0" applyFont="1" applyFill="1" applyBorder="1" applyAlignment="1">
      <alignment horizontal="center" vertical="center" wrapText="1"/>
    </xf>
    <xf numFmtId="0" fontId="32" fillId="34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169" fontId="34" fillId="2" borderId="1" xfId="0" applyNumberFormat="1" applyFont="1" applyFill="1" applyBorder="1" applyAlignment="1">
      <alignment horizontal="right" vertical="center" wrapText="1"/>
    </xf>
    <xf numFmtId="169" fontId="34" fillId="2" borderId="2" xfId="0" applyNumberFormat="1" applyFont="1" applyFill="1" applyBorder="1" applyAlignment="1">
      <alignment horizontal="right" vertical="center" wrapText="1"/>
    </xf>
    <xf numFmtId="168" fontId="34" fillId="0" borderId="1" xfId="2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8" fillId="0" borderId="3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37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168" fontId="28" fillId="0" borderId="0" xfId="10" applyNumberFormat="1" applyFont="1" applyBorder="1" applyAlignment="1">
      <alignment horizontal="center" vertical="center" wrapText="1"/>
    </xf>
    <xf numFmtId="168" fontId="28" fillId="0" borderId="33" xfId="10" applyNumberFormat="1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168" fontId="28" fillId="0" borderId="34" xfId="10" applyNumberFormat="1" applyFont="1" applyBorder="1" applyAlignment="1">
      <alignment horizontal="center" vertical="center" wrapText="1"/>
    </xf>
    <xf numFmtId="168" fontId="28" fillId="0" borderId="35" xfId="10" applyNumberFormat="1" applyFont="1" applyBorder="1" applyAlignment="1">
      <alignment horizontal="center" vertical="center" wrapText="1"/>
    </xf>
    <xf numFmtId="1" fontId="28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69" fontId="34" fillId="2" borderId="0" xfId="0" applyNumberFormat="1" applyFont="1" applyFill="1" applyAlignment="1">
      <alignment horizontal="right" vertical="center" wrapText="1"/>
    </xf>
    <xf numFmtId="168" fontId="28" fillId="0" borderId="0" xfId="0" applyNumberFormat="1" applyFont="1" applyAlignment="1">
      <alignment horizontal="center" vertical="center" wrapText="1"/>
    </xf>
    <xf numFmtId="164" fontId="30" fillId="0" borderId="40" xfId="0" applyNumberFormat="1" applyFont="1" applyBorder="1" applyAlignment="1">
      <alignment horizontal="center" wrapText="1"/>
    </xf>
    <xf numFmtId="42" fontId="30" fillId="0" borderId="40" xfId="0" applyNumberFormat="1" applyFont="1" applyBorder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1" fontId="32" fillId="34" borderId="9" xfId="0" applyNumberFormat="1" applyFont="1" applyFill="1" applyBorder="1" applyAlignment="1">
      <alignment horizontal="center" vertical="center" wrapText="1"/>
    </xf>
    <xf numFmtId="1" fontId="32" fillId="34" borderId="10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wrapText="1"/>
    </xf>
    <xf numFmtId="0" fontId="28" fillId="0" borderId="41" xfId="0" applyFont="1" applyBorder="1" applyAlignment="1">
      <alignment horizontal="center" vertical="center" wrapText="1"/>
    </xf>
    <xf numFmtId="168" fontId="34" fillId="0" borderId="41" xfId="20" applyNumberFormat="1" applyFont="1" applyBorder="1" applyAlignment="1">
      <alignment horizontal="center" vertical="center" wrapText="1"/>
    </xf>
    <xf numFmtId="0" fontId="32" fillId="34" borderId="1" xfId="64" applyFont="1" applyFill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wrapText="1"/>
    </xf>
    <xf numFmtId="168" fontId="34" fillId="0" borderId="42" xfId="20" applyNumberFormat="1" applyFont="1" applyBorder="1" applyAlignment="1">
      <alignment horizontal="center" vertical="center" wrapText="1"/>
    </xf>
    <xf numFmtId="168" fontId="28" fillId="0" borderId="40" xfId="0" applyNumberFormat="1" applyFont="1" applyBorder="1" applyAlignment="1">
      <alignment vertical="center" wrapText="1"/>
    </xf>
    <xf numFmtId="0" fontId="41" fillId="0" borderId="0" xfId="0" applyFont="1" applyAlignment="1">
      <alignment wrapText="1"/>
    </xf>
    <xf numFmtId="0" fontId="29" fillId="0" borderId="23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29" fillId="0" borderId="27" xfId="0" applyFont="1" applyBorder="1" applyAlignment="1">
      <alignment horizontal="left" vertical="center" wrapText="1"/>
    </xf>
    <xf numFmtId="0" fontId="29" fillId="0" borderId="28" xfId="0" applyFont="1" applyBorder="1" applyAlignment="1">
      <alignment horizontal="left" vertical="center" wrapText="1"/>
    </xf>
    <xf numFmtId="42" fontId="39" fillId="0" borderId="34" xfId="10" applyFont="1" applyFill="1" applyBorder="1" applyAlignment="1">
      <alignment horizontal="center" vertical="center" wrapText="1"/>
    </xf>
    <xf numFmtId="42" fontId="39" fillId="0" borderId="36" xfId="10" applyFont="1" applyFill="1" applyBorder="1" applyAlignment="1">
      <alignment horizontal="center" vertical="center" wrapText="1"/>
    </xf>
    <xf numFmtId="42" fontId="39" fillId="0" borderId="35" xfId="10" applyFont="1" applyFill="1" applyBorder="1" applyAlignment="1">
      <alignment horizontal="center" vertical="center" wrapText="1"/>
    </xf>
    <xf numFmtId="0" fontId="41" fillId="0" borderId="37" xfId="0" applyFont="1" applyBorder="1" applyAlignment="1">
      <alignment horizontal="center" wrapText="1"/>
    </xf>
    <xf numFmtId="0" fontId="41" fillId="0" borderId="38" xfId="0" applyFont="1" applyBorder="1" applyAlignment="1">
      <alignment horizontal="center" wrapText="1"/>
    </xf>
    <xf numFmtId="0" fontId="41" fillId="0" borderId="39" xfId="0" applyFont="1" applyBorder="1" applyAlignment="1">
      <alignment horizont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1" fillId="0" borderId="40" xfId="0" applyFont="1" applyBorder="1" applyAlignment="1">
      <alignment horizontal="center" wrapText="1"/>
    </xf>
    <xf numFmtId="0" fontId="32" fillId="34" borderId="30" xfId="0" applyFont="1" applyFill="1" applyBorder="1" applyAlignment="1">
      <alignment horizontal="center" vertical="center" wrapText="1"/>
    </xf>
    <xf numFmtId="0" fontId="32" fillId="34" borderId="31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2" fillId="34" borderId="1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4" fontId="29" fillId="0" borderId="2" xfId="0" applyNumberFormat="1" applyFont="1" applyBorder="1" applyAlignment="1">
      <alignment horizontal="center" vertical="center"/>
    </xf>
    <xf numFmtId="0" fontId="32" fillId="34" borderId="5" xfId="0" applyFont="1" applyFill="1" applyBorder="1" applyAlignment="1">
      <alignment horizontal="center" vertical="center"/>
    </xf>
    <xf numFmtId="0" fontId="32" fillId="34" borderId="6" xfId="0" applyFont="1" applyFill="1" applyBorder="1" applyAlignment="1">
      <alignment horizontal="center" vertical="center"/>
    </xf>
    <xf numFmtId="0" fontId="32" fillId="34" borderId="29" xfId="0" applyFont="1" applyFill="1" applyBorder="1" applyAlignment="1">
      <alignment horizontal="center" vertical="center"/>
    </xf>
    <xf numFmtId="0" fontId="32" fillId="34" borderId="7" xfId="0" applyFont="1" applyFill="1" applyBorder="1" applyAlignment="1">
      <alignment horizontal="center" vertical="center"/>
    </xf>
    <xf numFmtId="0" fontId="32" fillId="34" borderId="2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32" fillId="34" borderId="9" xfId="0" applyFont="1" applyFill="1" applyBorder="1" applyAlignment="1">
      <alignment horizontal="center" vertical="center" wrapText="1"/>
    </xf>
    <xf numFmtId="0" fontId="32" fillId="34" borderId="12" xfId="0" applyFont="1" applyFill="1" applyBorder="1" applyAlignment="1">
      <alignment horizontal="center" vertical="center" wrapText="1"/>
    </xf>
    <xf numFmtId="0" fontId="32" fillId="34" borderId="10" xfId="0" applyFont="1" applyFill="1" applyBorder="1" applyAlignment="1">
      <alignment horizontal="center" vertical="center" wrapText="1"/>
    </xf>
    <xf numFmtId="0" fontId="32" fillId="34" borderId="1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4" fontId="36" fillId="0" borderId="0" xfId="0" applyNumberFormat="1" applyFont="1" applyAlignment="1">
      <alignment horizontal="left" vertical="center" wrapText="1"/>
    </xf>
    <xf numFmtId="0" fontId="35" fillId="0" borderId="1" xfId="63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2" fillId="34" borderId="2" xfId="0" applyFont="1" applyFill="1" applyBorder="1" applyAlignment="1">
      <alignment horizontal="center" vertical="center" wrapText="1"/>
    </xf>
    <xf numFmtId="0" fontId="32" fillId="34" borderId="3" xfId="0" applyFont="1" applyFill="1" applyBorder="1" applyAlignment="1">
      <alignment horizontal="center" vertical="center" wrapText="1"/>
    </xf>
    <xf numFmtId="0" fontId="32" fillId="34" borderId="4" xfId="0" applyFont="1" applyFill="1" applyBorder="1" applyAlignment="1">
      <alignment horizontal="center" vertical="center" wrapText="1"/>
    </xf>
    <xf numFmtId="1" fontId="32" fillId="34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</cellXfs>
  <cellStyles count="65">
    <cellStyle name="20% - Énfasis1" xfId="39" builtinId="30" customBuiltin="1"/>
    <cellStyle name="20% - Énfasis2" xfId="43" builtinId="34" customBuiltin="1"/>
    <cellStyle name="20% - Énfasis3" xfId="47" builtinId="38" customBuiltin="1"/>
    <cellStyle name="20% - Énfasis4" xfId="51" builtinId="42" customBuiltin="1"/>
    <cellStyle name="20% - Énfasis5" xfId="55" builtinId="46" customBuiltin="1"/>
    <cellStyle name="20% - Énfasis6" xfId="59" builtinId="50" customBuiltin="1"/>
    <cellStyle name="40% - Énfasis1" xfId="40" builtinId="31" customBuiltin="1"/>
    <cellStyle name="40% - Énfasis2" xfId="44" builtinId="35" customBuiltin="1"/>
    <cellStyle name="40% - Énfasis3" xfId="48" builtinId="39" customBuiltin="1"/>
    <cellStyle name="40% - Énfasis4" xfId="52" builtinId="43" customBuiltin="1"/>
    <cellStyle name="40% - Énfasis5" xfId="56" builtinId="47" customBuiltin="1"/>
    <cellStyle name="40% - Énfasis6" xfId="60" builtinId="51" customBuiltin="1"/>
    <cellStyle name="60% - Énfasis1" xfId="41" builtinId="32" customBuiltin="1"/>
    <cellStyle name="60% - Énfasis2" xfId="45" builtinId="36" customBuiltin="1"/>
    <cellStyle name="60% - Énfasis3" xfId="49" builtinId="40" customBuiltin="1"/>
    <cellStyle name="60% - Énfasis4" xfId="53" builtinId="44" customBuiltin="1"/>
    <cellStyle name="60% - Énfasis5" xfId="57" builtinId="48" customBuiltin="1"/>
    <cellStyle name="60% - Énfasis6" xfId="61" builtinId="52" customBuiltin="1"/>
    <cellStyle name="Bueno" xfId="26" builtinId="26" customBuiltin="1"/>
    <cellStyle name="Cálculo" xfId="31" builtinId="22" customBuiltin="1"/>
    <cellStyle name="Celda de comprobación" xfId="33" builtinId="23" customBuiltin="1"/>
    <cellStyle name="Celda vinculada" xfId="32" builtinId="24" customBuiltin="1"/>
    <cellStyle name="Encabezado 1" xfId="22" builtinId="16" customBuiltin="1"/>
    <cellStyle name="Encabezado 4" xfId="25" builtinId="19" customBuiltin="1"/>
    <cellStyle name="Énfasis1" xfId="38" builtinId="29" customBuiltin="1"/>
    <cellStyle name="Énfasis2" xfId="42" builtinId="33" customBuiltin="1"/>
    <cellStyle name="Énfasis3" xfId="46" builtinId="37" customBuiltin="1"/>
    <cellStyle name="Énfasis4" xfId="50" builtinId="41" customBuiltin="1"/>
    <cellStyle name="Énfasis5" xfId="54" builtinId="45" customBuiltin="1"/>
    <cellStyle name="Énfasis6" xfId="58" builtinId="49" customBuiltin="1"/>
    <cellStyle name="Entrada" xfId="29" builtinId="20" customBuiltin="1"/>
    <cellStyle name="Estilo 1" xfId="16" xr:uid="{00000000-0005-0000-0000-00001F000000}"/>
    <cellStyle name="Hipervínculo" xfId="63" builtinId="8"/>
    <cellStyle name="Hipervínculo 2" xfId="17" xr:uid="{00000000-0005-0000-0000-000021000000}"/>
    <cellStyle name="Incorrecto" xfId="27" builtinId="27" customBuiltin="1"/>
    <cellStyle name="Millares 2" xfId="1" xr:uid="{00000000-0005-0000-0000-000023000000}"/>
    <cellStyle name="Millares 2 2" xfId="6" xr:uid="{00000000-0005-0000-0000-000024000000}"/>
    <cellStyle name="Millares 3" xfId="15" xr:uid="{00000000-0005-0000-0000-000025000000}"/>
    <cellStyle name="Millares 4" xfId="12" xr:uid="{00000000-0005-0000-0000-000026000000}"/>
    <cellStyle name="Moneda" xfId="20" builtinId="4"/>
    <cellStyle name="Moneda [0]" xfId="10" builtinId="7"/>
    <cellStyle name="Moneda 2" xfId="2" xr:uid="{00000000-0005-0000-0000-000029000000}"/>
    <cellStyle name="Moneda 2 2" xfId="19" xr:uid="{00000000-0005-0000-0000-00002A000000}"/>
    <cellStyle name="Moneda 2 3" xfId="11" xr:uid="{00000000-0005-0000-0000-00002B000000}"/>
    <cellStyle name="Moneda 3" xfId="18" xr:uid="{00000000-0005-0000-0000-00002C000000}"/>
    <cellStyle name="Neutral" xfId="28" builtinId="28" customBuiltin="1"/>
    <cellStyle name="Normal" xfId="0" builtinId="0"/>
    <cellStyle name="Normal 17" xfId="64" xr:uid="{7586F011-D3E4-4B36-9F04-59BCBEB90AC0}"/>
    <cellStyle name="Normal 2" xfId="3" xr:uid="{00000000-0005-0000-0000-00002F000000}"/>
    <cellStyle name="Normal 2 2" xfId="4" xr:uid="{00000000-0005-0000-0000-000030000000}"/>
    <cellStyle name="Normal 2 2 10" xfId="7" xr:uid="{00000000-0005-0000-0000-000031000000}"/>
    <cellStyle name="Normal 2 2 2" xfId="5" xr:uid="{00000000-0005-0000-0000-000032000000}"/>
    <cellStyle name="Normal 2 2 3" xfId="8" xr:uid="{00000000-0005-0000-0000-000033000000}"/>
    <cellStyle name="Normal 2 3" xfId="9" xr:uid="{00000000-0005-0000-0000-000034000000}"/>
    <cellStyle name="Normal 3" xfId="62" xr:uid="{00000000-0005-0000-0000-000035000000}"/>
    <cellStyle name="Notas" xfId="35" builtinId="10" customBuiltin="1"/>
    <cellStyle name="Porcentaje 2 2" xfId="13" xr:uid="{00000000-0005-0000-0000-000037000000}"/>
    <cellStyle name="Porcentaje 3" xfId="14" xr:uid="{00000000-0005-0000-0000-000038000000}"/>
    <cellStyle name="Salida" xfId="30" builtinId="21" customBuiltin="1"/>
    <cellStyle name="Texto de advertencia" xfId="34" builtinId="11" customBuiltin="1"/>
    <cellStyle name="Texto explicativo" xfId="36" builtinId="53" customBuiltin="1"/>
    <cellStyle name="Título" xfId="21" builtinId="15" customBuiltin="1"/>
    <cellStyle name="Título 2" xfId="23" builtinId="17" customBuiltin="1"/>
    <cellStyle name="Título 3" xfId="24" builtinId="18" customBuiltin="1"/>
    <cellStyle name="Total" xfId="37" builtinId="25" customBuiltin="1"/>
  </cellStyles>
  <dxfs count="0"/>
  <tableStyles count="0" defaultTableStyle="TableStyleMedium9" defaultPivotStyle="PivotStyleLight16"/>
  <colors>
    <mruColors>
      <color rgb="FF005743"/>
      <color rgb="FFA7FFEA"/>
      <color rgb="FF00C495"/>
      <color rgb="FFC4D6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59531</xdr:colOff>
      <xdr:row>0</xdr:row>
      <xdr:rowOff>59532</xdr:rowOff>
    </xdr:from>
    <xdr:to>
      <xdr:col>3</xdr:col>
      <xdr:colOff>2555081</xdr:colOff>
      <xdr:row>4</xdr:row>
      <xdr:rowOff>96284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844" y="59532"/>
          <a:ext cx="2495550" cy="7416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Documents\Negociaciones\Material%20de%20Empaque\Negociacion%20Corrugados\Recoleccion%20Informacion%20Corrugados%203%20(paretos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11ACC8\GLO-FM-108%20REGISTRO%20UNICO%20PROVEEDORES%20PERSONA%20JUR&#205;DICA-NATURAL%20v6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asterPVPC\GRAPHISOFT\GRAPHISOF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bonos\AppData\Local\Microsoft\Windows\Temporary%20Internet%20Files\Content.Outlook\RZ01L1NU\NEG1ABR1231MAR13BAS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bonos\AppData\Local\Microsoft\Windows\Temporary%20Internet%20Files\Content.Outlook\RZ01L1NU\BASE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AppData\Local\Microsoft\Windows\Temporary%20Internet%20Files\Content.Outlook\L84CU70J\Corrugados%20%20Precio%20Unitario-%20Enero13%20de%20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Cuestionario "/>
      <sheetName val="Espec Tecnicas"/>
      <sheetName val="Analisis Porter"/>
      <sheetName val="Benchmarking X Articulo"/>
      <sheetName val="Benchmarking X Categoria"/>
      <sheetName val="Estruc Costos - Ind Merc COL"/>
      <sheetName val="Estruc Costos - Ind Merc EC"/>
      <sheetName val="Respuesta RFI"/>
      <sheetName val="Analisis financiero"/>
      <sheetName val="Analisis Ofertas"/>
      <sheetName val="Analisis Paretos"/>
      <sheetName val="BATNA X Articulo"/>
      <sheetName val="BATNA X Categoria"/>
      <sheetName val="Matriz de Decision"/>
      <sheetName val="Precio Unitario"/>
      <sheetName val="Oferta EPICOLSA"/>
      <sheetName val="Oferta 2 EPICOLSA"/>
      <sheetName val="Oferta 3 EPICOLSA"/>
      <sheetName val="Oferta CAME"/>
      <sheetName val="Oferta CANAL"/>
      <sheetName val="Oferta 2 Canal"/>
      <sheetName val="Oferta Albacora"/>
      <sheetName val="AC Epicolsa"/>
      <sheetName val="AC CAME"/>
      <sheetName val="AC Smurfit"/>
      <sheetName val="Precio y Proveedor"/>
      <sheetName val="Articulo y Proveedor (2)"/>
      <sheetName val="Precio y Proveedor (2)"/>
      <sheetName val="Consumos"/>
      <sheetName val="Precios Smurfit"/>
      <sheetName val="Paretos"/>
      <sheetName val="Articulos Flexa"/>
      <sheetName val="Articulos Visipak"/>
      <sheetName val="PM Ofix"/>
      <sheetName val="PM BICO"/>
      <sheetName val="PM Carpak"/>
      <sheetName val="PM Assenda"/>
      <sheetName val="Sin Oferta Smurfit"/>
      <sheetName val="Rev4 Precios Empaques"/>
      <sheetName val="Revision 5 Empaques Industri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DE INSCRIPCIÓN"/>
      <sheetName val="Formato de Inhabilidades"/>
      <sheetName val="Aceptación Código de ética"/>
      <sheetName val="Lista desplegabl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ISOFT"/>
      <sheetName val="SENCILLOS-POP"/>
      <sheetName val="PLEGABLES"/>
      <sheetName val="CARPETAS"/>
      <sheetName val="CUADERNOS"/>
      <sheetName val="EDITORIALES"/>
      <sheetName val="LIBRETAS"/>
      <sheetName val="ALMANAQUES"/>
      <sheetName val="PLEGADIZAS"/>
      <sheetName val="SOBRES"/>
      <sheetName val="BOLSAS"/>
      <sheetName val="PLIEGO"/>
      <sheetName val="DIGITALSCREEN"/>
      <sheetName val="DBASE"/>
      <sheetName val="CLIENTES"/>
      <sheetName val="PLAN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recio Unit.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6"/>
  <sheetViews>
    <sheetView showGridLines="0" tabSelected="1" zoomScale="90" zoomScaleNormal="90" workbookViewId="0">
      <selection activeCell="L110" sqref="L110"/>
    </sheetView>
  </sheetViews>
  <sheetFormatPr baseColWidth="10" defaultColWidth="11.42578125" defaultRowHeight="15" customHeight="1"/>
  <cols>
    <col min="1" max="1" width="0.85546875" style="9" customWidth="1"/>
    <col min="2" max="2" width="9" style="8" customWidth="1"/>
    <col min="3" max="3" width="13.7109375" style="8" customWidth="1"/>
    <col min="4" max="4" width="55.85546875" style="9" customWidth="1"/>
    <col min="5" max="5" width="30.140625" style="9" bestFit="1" customWidth="1"/>
    <col min="6" max="6" width="39.42578125" style="8" bestFit="1" customWidth="1"/>
    <col min="7" max="7" width="23.5703125" style="9" customWidth="1"/>
    <col min="8" max="8" width="22.28515625" style="8" customWidth="1"/>
    <col min="9" max="9" width="16.7109375" style="9" customWidth="1"/>
    <col min="10" max="10" width="21.140625" style="9" customWidth="1"/>
    <col min="11" max="11" width="17.5703125" style="8" customWidth="1"/>
    <col min="12" max="12" width="19.28515625" style="9" customWidth="1"/>
    <col min="13" max="13" width="11.42578125" style="9"/>
    <col min="14" max="14" width="16.140625" style="9" customWidth="1"/>
    <col min="15" max="15" width="16.42578125" style="9" customWidth="1"/>
    <col min="16" max="16" width="16.140625" style="9" customWidth="1"/>
    <col min="17" max="17" width="17.42578125" style="26" customWidth="1"/>
    <col min="18" max="16384" width="11.42578125" style="9"/>
  </cols>
  <sheetData>
    <row r="1" spans="2:17" s="2" customFormat="1" ht="13.5">
      <c r="B1" s="1"/>
      <c r="C1" s="1"/>
      <c r="D1" s="99" t="s">
        <v>0</v>
      </c>
      <c r="E1" s="99"/>
      <c r="F1" s="99"/>
      <c r="G1" s="99"/>
      <c r="H1" s="99"/>
      <c r="I1" s="99"/>
      <c r="J1" s="99"/>
      <c r="K1" s="99"/>
      <c r="Q1" s="42"/>
    </row>
    <row r="2" spans="2:17" s="2" customFormat="1" ht="13.5">
      <c r="B2" s="3"/>
      <c r="C2" s="3"/>
      <c r="D2" s="99"/>
      <c r="E2" s="99"/>
      <c r="F2" s="99"/>
      <c r="G2" s="99"/>
      <c r="H2" s="99"/>
      <c r="I2" s="99"/>
      <c r="J2" s="99"/>
      <c r="K2" s="99"/>
      <c r="Q2" s="42"/>
    </row>
    <row r="3" spans="2:17" s="2" customFormat="1" ht="13.5">
      <c r="B3" s="3"/>
      <c r="C3" s="3"/>
      <c r="D3" s="99"/>
      <c r="E3" s="99"/>
      <c r="F3" s="99"/>
      <c r="G3" s="99"/>
      <c r="H3" s="99"/>
      <c r="I3" s="99"/>
      <c r="J3" s="99"/>
      <c r="K3" s="99"/>
      <c r="Q3" s="42"/>
    </row>
    <row r="4" spans="2:17" s="2" customFormat="1" ht="13.5">
      <c r="B4" s="3"/>
      <c r="C4" s="3"/>
      <c r="D4" s="99"/>
      <c r="E4" s="99"/>
      <c r="F4" s="99"/>
      <c r="G4" s="99"/>
      <c r="H4" s="99"/>
      <c r="I4" s="99"/>
      <c r="J4" s="99"/>
      <c r="K4" s="99"/>
      <c r="Q4" s="42"/>
    </row>
    <row r="5" spans="2:17" s="2" customFormat="1" ht="13.5">
      <c r="B5" s="3"/>
      <c r="C5" s="3"/>
      <c r="D5" s="99"/>
      <c r="E5" s="99"/>
      <c r="F5" s="99"/>
      <c r="G5" s="99"/>
      <c r="H5" s="99"/>
      <c r="I5" s="99"/>
      <c r="J5" s="99"/>
      <c r="K5" s="99"/>
      <c r="Q5" s="42"/>
    </row>
    <row r="6" spans="2:17" s="2" customFormat="1" ht="13.5">
      <c r="B6" s="3"/>
      <c r="C6" s="3"/>
      <c r="D6" s="28"/>
      <c r="E6" s="28"/>
      <c r="F6" s="28"/>
      <c r="G6" s="28"/>
      <c r="H6" s="28"/>
      <c r="I6" s="28"/>
      <c r="J6" s="28"/>
      <c r="K6" s="28"/>
      <c r="Q6" s="42"/>
    </row>
    <row r="7" spans="2:17" s="4" customFormat="1" ht="13.5">
      <c r="D7" s="100" t="s">
        <v>1</v>
      </c>
      <c r="E7" s="100"/>
      <c r="F7" s="100"/>
      <c r="G7" s="100"/>
      <c r="H7" s="100"/>
      <c r="I7" s="100"/>
      <c r="J7" s="100"/>
      <c r="K7" s="100"/>
      <c r="Q7" s="35"/>
    </row>
    <row r="8" spans="2:17" s="4" customFormat="1" ht="13.5">
      <c r="D8" s="34" t="s">
        <v>2</v>
      </c>
      <c r="E8" s="101"/>
      <c r="F8" s="102"/>
      <c r="G8" s="102"/>
      <c r="H8" s="102"/>
      <c r="I8" s="102"/>
      <c r="J8" s="102"/>
      <c r="K8" s="103"/>
      <c r="Q8" s="35"/>
    </row>
    <row r="9" spans="2:17" s="4" customFormat="1" ht="13.5">
      <c r="D9" s="34" t="s">
        <v>3</v>
      </c>
      <c r="E9" s="101"/>
      <c r="F9" s="102"/>
      <c r="G9" s="102"/>
      <c r="H9" s="102"/>
      <c r="I9" s="102"/>
      <c r="J9" s="102"/>
      <c r="K9" s="103"/>
      <c r="Q9" s="35"/>
    </row>
    <row r="10" spans="2:17" s="4" customFormat="1" ht="13.5">
      <c r="D10" s="34" t="s">
        <v>4</v>
      </c>
      <c r="E10" s="101"/>
      <c r="F10" s="102"/>
      <c r="G10" s="102"/>
      <c r="H10" s="102"/>
      <c r="I10" s="102"/>
      <c r="J10" s="102"/>
      <c r="K10" s="103"/>
      <c r="Q10" s="35"/>
    </row>
    <row r="11" spans="2:17" s="4" customFormat="1" ht="13.5">
      <c r="D11" s="34" t="s">
        <v>5</v>
      </c>
      <c r="E11" s="104"/>
      <c r="F11" s="102"/>
      <c r="G11" s="102"/>
      <c r="H11" s="102"/>
      <c r="I11" s="102"/>
      <c r="J11" s="102"/>
      <c r="K11" s="103"/>
      <c r="Q11" s="35"/>
    </row>
    <row r="12" spans="2:17" s="4" customFormat="1" ht="13.5">
      <c r="D12" s="34" t="s">
        <v>6</v>
      </c>
      <c r="E12" s="104"/>
      <c r="F12" s="102"/>
      <c r="G12" s="102"/>
      <c r="H12" s="102"/>
      <c r="I12" s="102"/>
      <c r="J12" s="102"/>
      <c r="K12" s="103"/>
      <c r="Q12" s="35"/>
    </row>
    <row r="13" spans="2:17" s="4" customFormat="1" ht="13.5">
      <c r="D13" s="34" t="s">
        <v>7</v>
      </c>
      <c r="E13" s="101"/>
      <c r="F13" s="102"/>
      <c r="G13" s="102"/>
      <c r="H13" s="102"/>
      <c r="I13" s="102"/>
      <c r="J13" s="102"/>
      <c r="K13" s="103"/>
      <c r="Q13" s="35"/>
    </row>
    <row r="14" spans="2:17" s="4" customFormat="1" ht="13.5">
      <c r="D14" s="34" t="s">
        <v>8</v>
      </c>
      <c r="E14" s="101" t="s">
        <v>9</v>
      </c>
      <c r="F14" s="102"/>
      <c r="G14" s="102"/>
      <c r="H14" s="102"/>
      <c r="I14" s="102"/>
      <c r="J14" s="102"/>
      <c r="K14" s="103"/>
      <c r="Q14" s="35"/>
    </row>
    <row r="15" spans="2:17" s="4" customFormat="1" ht="13.5">
      <c r="D15" s="34" t="s">
        <v>10</v>
      </c>
      <c r="E15" s="101"/>
      <c r="F15" s="102"/>
      <c r="G15" s="102"/>
      <c r="H15" s="102"/>
      <c r="I15" s="102"/>
      <c r="J15" s="102"/>
      <c r="K15" s="103"/>
      <c r="Q15" s="35"/>
    </row>
    <row r="16" spans="2:17" s="4" customFormat="1" ht="13.5">
      <c r="D16" s="33"/>
      <c r="E16" s="7"/>
      <c r="F16" s="7"/>
      <c r="G16" s="7"/>
      <c r="H16" s="7"/>
      <c r="I16" s="7"/>
      <c r="J16" s="7"/>
      <c r="K16" s="7"/>
      <c r="Q16" s="35"/>
    </row>
    <row r="17" spans="2:17" s="4" customFormat="1" ht="13.5">
      <c r="D17" s="33" t="s">
        <v>11</v>
      </c>
      <c r="E17" s="110" t="s">
        <v>12</v>
      </c>
      <c r="F17" s="110"/>
      <c r="G17" s="110"/>
      <c r="H17" s="110"/>
      <c r="I17" s="110"/>
      <c r="J17" s="110"/>
      <c r="K17" s="110"/>
      <c r="Q17" s="35"/>
    </row>
    <row r="18" spans="2:17" s="4" customFormat="1" ht="13.5">
      <c r="D18" s="33"/>
      <c r="E18" s="7"/>
      <c r="F18" s="7"/>
      <c r="G18" s="7"/>
      <c r="H18" s="7"/>
      <c r="I18" s="7"/>
      <c r="J18" s="7"/>
      <c r="K18" s="7"/>
      <c r="Q18" s="35"/>
    </row>
    <row r="19" spans="2:17" s="4" customFormat="1" ht="13.5">
      <c r="D19" s="100" t="s">
        <v>13</v>
      </c>
      <c r="E19" s="100"/>
      <c r="F19" s="100"/>
      <c r="G19" s="100"/>
      <c r="H19" s="100"/>
      <c r="I19" s="100"/>
      <c r="J19" s="100"/>
      <c r="K19" s="100"/>
      <c r="Q19" s="35"/>
    </row>
    <row r="20" spans="2:17" s="4" customFormat="1" ht="13.5">
      <c r="D20" s="5" t="s">
        <v>14</v>
      </c>
      <c r="E20" s="111"/>
      <c r="F20" s="111"/>
      <c r="G20" s="111"/>
      <c r="H20" s="111"/>
      <c r="I20" s="111"/>
      <c r="J20" s="111"/>
      <c r="K20" s="111"/>
      <c r="Q20" s="35"/>
    </row>
    <row r="21" spans="2:17" s="4" customFormat="1">
      <c r="D21" s="5" t="s">
        <v>15</v>
      </c>
      <c r="E21" s="118"/>
      <c r="F21" s="111"/>
      <c r="G21" s="111"/>
      <c r="H21" s="111"/>
      <c r="I21" s="111"/>
      <c r="J21" s="111"/>
      <c r="K21" s="111"/>
      <c r="Q21" s="35"/>
    </row>
    <row r="22" spans="2:17" s="4" customFormat="1" ht="13.5">
      <c r="D22" s="5" t="s">
        <v>16</v>
      </c>
      <c r="E22" s="111"/>
      <c r="F22" s="111"/>
      <c r="G22" s="111"/>
      <c r="H22" s="111"/>
      <c r="I22" s="111"/>
      <c r="J22" s="111"/>
      <c r="K22" s="111"/>
      <c r="Q22" s="35"/>
    </row>
    <row r="23" spans="2:17" s="4" customFormat="1" ht="13.5">
      <c r="D23" s="5" t="s">
        <v>17</v>
      </c>
      <c r="E23" s="111"/>
      <c r="F23" s="111"/>
      <c r="G23" s="111"/>
      <c r="H23" s="111"/>
      <c r="I23" s="111"/>
      <c r="J23" s="111"/>
      <c r="K23" s="111"/>
      <c r="Q23" s="35"/>
    </row>
    <row r="24" spans="2:17" s="4" customFormat="1" ht="48" customHeight="1">
      <c r="D24" s="39" t="s">
        <v>18</v>
      </c>
      <c r="E24" s="111"/>
      <c r="F24" s="111"/>
      <c r="G24" s="111"/>
      <c r="H24" s="111"/>
      <c r="I24" s="111"/>
      <c r="J24" s="111"/>
      <c r="K24" s="111"/>
      <c r="Q24" s="35"/>
    </row>
    <row r="25" spans="2:17" s="4" customFormat="1" ht="13.5">
      <c r="D25" s="33"/>
      <c r="E25" s="7"/>
      <c r="F25" s="7"/>
      <c r="G25" s="7"/>
      <c r="H25" s="7"/>
      <c r="I25" s="7"/>
      <c r="J25" s="7"/>
      <c r="K25" s="7"/>
      <c r="Q25" s="35"/>
    </row>
    <row r="26" spans="2:17" s="4" customFormat="1" ht="14.25" thickBot="1">
      <c r="E26" s="6"/>
      <c r="F26" s="7"/>
      <c r="G26" s="6"/>
      <c r="H26" s="6"/>
      <c r="I26" s="6"/>
      <c r="J26" s="6"/>
      <c r="K26" s="7"/>
      <c r="Q26" s="35"/>
    </row>
    <row r="27" spans="2:17" s="4" customFormat="1" ht="12.95" customHeight="1">
      <c r="B27" s="125" t="s">
        <v>19</v>
      </c>
      <c r="C27" s="68"/>
      <c r="D27" s="112" t="s">
        <v>20</v>
      </c>
      <c r="E27" s="113"/>
      <c r="F27" s="113"/>
      <c r="G27" s="113"/>
      <c r="H27" s="113"/>
      <c r="I27" s="113"/>
      <c r="J27" s="113"/>
      <c r="K27" s="113"/>
      <c r="L27" s="113"/>
      <c r="M27" s="113"/>
      <c r="N27" s="105" t="s">
        <v>21</v>
      </c>
      <c r="O27" s="106"/>
      <c r="P27" s="107"/>
      <c r="Q27" s="97" t="s">
        <v>22</v>
      </c>
    </row>
    <row r="28" spans="2:17" s="8" customFormat="1" ht="12.75" customHeight="1">
      <c r="B28" s="125"/>
      <c r="C28" s="69"/>
      <c r="D28" s="114"/>
      <c r="E28" s="115"/>
      <c r="F28" s="115"/>
      <c r="G28" s="115"/>
      <c r="H28" s="115"/>
      <c r="I28" s="115"/>
      <c r="J28" s="115"/>
      <c r="K28" s="115"/>
      <c r="L28" s="115"/>
      <c r="M28" s="115"/>
      <c r="N28" s="108"/>
      <c r="O28" s="100"/>
      <c r="P28" s="109"/>
      <c r="Q28" s="98"/>
    </row>
    <row r="29" spans="2:17" ht="40.5">
      <c r="B29" s="30" t="s">
        <v>23</v>
      </c>
      <c r="C29" s="30" t="s">
        <v>24</v>
      </c>
      <c r="D29" s="30" t="s">
        <v>25</v>
      </c>
      <c r="E29" s="30" t="s">
        <v>26</v>
      </c>
      <c r="F29" s="30" t="s">
        <v>27</v>
      </c>
      <c r="G29" s="30" t="s">
        <v>28</v>
      </c>
      <c r="H29" s="30" t="s">
        <v>29</v>
      </c>
      <c r="I29" s="30" t="s">
        <v>30</v>
      </c>
      <c r="J29" s="30" t="s">
        <v>31</v>
      </c>
      <c r="K29" s="30" t="s">
        <v>32</v>
      </c>
      <c r="L29" s="30" t="s">
        <v>33</v>
      </c>
      <c r="M29" s="31" t="s">
        <v>34</v>
      </c>
      <c r="N29" s="32" t="s">
        <v>35</v>
      </c>
      <c r="O29" s="30" t="s">
        <v>36</v>
      </c>
      <c r="P29" s="31" t="s">
        <v>37</v>
      </c>
      <c r="Q29" s="98"/>
    </row>
    <row r="30" spans="2:17" ht="13.5">
      <c r="B30" s="10">
        <v>1</v>
      </c>
      <c r="C30" s="10" t="s">
        <v>38</v>
      </c>
      <c r="D30" s="44" t="s">
        <v>39</v>
      </c>
      <c r="E30" s="45" t="s">
        <v>40</v>
      </c>
      <c r="F30" s="45" t="s">
        <v>41</v>
      </c>
      <c r="G30" s="45">
        <v>141866</v>
      </c>
      <c r="H30" s="45" t="s">
        <v>42</v>
      </c>
      <c r="I30" s="45" t="s">
        <v>43</v>
      </c>
      <c r="J30" s="45" t="s">
        <v>44</v>
      </c>
      <c r="K30" s="45" t="s">
        <v>45</v>
      </c>
      <c r="L30" s="45" t="s">
        <v>46</v>
      </c>
      <c r="M30" s="12">
        <v>1</v>
      </c>
      <c r="N30" s="13"/>
      <c r="O30" s="14"/>
      <c r="P30" s="15">
        <f>(N30+O30)*M30</f>
        <v>0</v>
      </c>
      <c r="Q30" s="43"/>
    </row>
    <row r="31" spans="2:17" ht="13.5">
      <c r="B31" s="10">
        <v>2</v>
      </c>
      <c r="C31" s="10" t="s">
        <v>38</v>
      </c>
      <c r="D31" s="44" t="s">
        <v>39</v>
      </c>
      <c r="E31" s="45" t="s">
        <v>47</v>
      </c>
      <c r="F31" s="45" t="s">
        <v>48</v>
      </c>
      <c r="G31" s="45">
        <v>182659</v>
      </c>
      <c r="H31" s="45" t="s">
        <v>49</v>
      </c>
      <c r="I31" s="45" t="s">
        <v>50</v>
      </c>
      <c r="J31" s="45" t="s">
        <v>51</v>
      </c>
      <c r="K31" s="45" t="s">
        <v>52</v>
      </c>
      <c r="L31" s="45" t="s">
        <v>46</v>
      </c>
      <c r="M31" s="12">
        <v>1</v>
      </c>
      <c r="N31" s="13"/>
      <c r="O31" s="14"/>
      <c r="P31" s="15">
        <f t="shared" ref="P31:P90" si="0">(N31+O31)*M31</f>
        <v>0</v>
      </c>
      <c r="Q31" s="43"/>
    </row>
    <row r="32" spans="2:17" ht="13.5">
      <c r="B32" s="10">
        <v>3</v>
      </c>
      <c r="C32" s="10" t="s">
        <v>38</v>
      </c>
      <c r="D32" s="44" t="s">
        <v>39</v>
      </c>
      <c r="E32" s="45" t="s">
        <v>53</v>
      </c>
      <c r="F32" s="45" t="s">
        <v>54</v>
      </c>
      <c r="G32" s="45">
        <v>101149</v>
      </c>
      <c r="H32" s="45" t="s">
        <v>55</v>
      </c>
      <c r="I32" s="45" t="s">
        <v>56</v>
      </c>
      <c r="J32" s="45">
        <v>9712375</v>
      </c>
      <c r="K32" s="45" t="s">
        <v>57</v>
      </c>
      <c r="L32" s="45" t="s">
        <v>46</v>
      </c>
      <c r="M32" s="12">
        <v>1</v>
      </c>
      <c r="N32" s="13"/>
      <c r="O32" s="14"/>
      <c r="P32" s="15">
        <f t="shared" si="0"/>
        <v>0</v>
      </c>
      <c r="Q32" s="43"/>
    </row>
    <row r="33" spans="2:17" ht="13.5">
      <c r="B33" s="10">
        <v>4</v>
      </c>
      <c r="C33" s="10" t="s">
        <v>38</v>
      </c>
      <c r="D33" s="44" t="s">
        <v>58</v>
      </c>
      <c r="E33" s="44" t="s">
        <v>40</v>
      </c>
      <c r="F33" s="45" t="s">
        <v>59</v>
      </c>
      <c r="G33" s="45">
        <v>163618</v>
      </c>
      <c r="H33" s="45" t="s">
        <v>51</v>
      </c>
      <c r="I33" s="45" t="s">
        <v>51</v>
      </c>
      <c r="J33" s="45" t="s">
        <v>51</v>
      </c>
      <c r="K33" s="45" t="s">
        <v>60</v>
      </c>
      <c r="L33" s="45" t="s">
        <v>46</v>
      </c>
      <c r="M33" s="12">
        <v>1</v>
      </c>
      <c r="N33" s="13"/>
      <c r="O33" s="14"/>
      <c r="P33" s="15">
        <f t="shared" si="0"/>
        <v>0</v>
      </c>
      <c r="Q33" s="43"/>
    </row>
    <row r="34" spans="2:17" ht="13.5">
      <c r="B34" s="10">
        <v>5</v>
      </c>
      <c r="C34" s="10" t="s">
        <v>38</v>
      </c>
      <c r="D34" s="44" t="s">
        <v>58</v>
      </c>
      <c r="E34" s="45" t="s">
        <v>61</v>
      </c>
      <c r="F34" s="45" t="s">
        <v>62</v>
      </c>
      <c r="G34" s="45">
        <v>180477</v>
      </c>
      <c r="H34" s="45" t="s">
        <v>49</v>
      </c>
      <c r="I34" s="45" t="s">
        <v>50</v>
      </c>
      <c r="J34" s="45" t="s">
        <v>51</v>
      </c>
      <c r="K34" s="45" t="s">
        <v>52</v>
      </c>
      <c r="L34" s="45" t="s">
        <v>46</v>
      </c>
      <c r="M34" s="12">
        <v>1</v>
      </c>
      <c r="N34" s="13"/>
      <c r="O34" s="14"/>
      <c r="P34" s="15">
        <f t="shared" si="0"/>
        <v>0</v>
      </c>
      <c r="Q34" s="43"/>
    </row>
    <row r="35" spans="2:17" ht="13.5">
      <c r="B35" s="10">
        <v>6</v>
      </c>
      <c r="C35" s="10" t="s">
        <v>38</v>
      </c>
      <c r="D35" s="44" t="s">
        <v>58</v>
      </c>
      <c r="E35" s="45" t="s">
        <v>63</v>
      </c>
      <c r="F35" s="45" t="s">
        <v>64</v>
      </c>
      <c r="G35" s="45">
        <v>200243</v>
      </c>
      <c r="H35" s="45" t="s">
        <v>65</v>
      </c>
      <c r="I35" s="45" t="s">
        <v>66</v>
      </c>
      <c r="J35" s="45" t="s">
        <v>67</v>
      </c>
      <c r="K35" s="45" t="s">
        <v>68</v>
      </c>
      <c r="L35" s="45" t="s">
        <v>46</v>
      </c>
      <c r="M35" s="12">
        <v>1</v>
      </c>
      <c r="N35" s="13"/>
      <c r="O35" s="14"/>
      <c r="P35" s="15">
        <f t="shared" si="0"/>
        <v>0</v>
      </c>
      <c r="Q35" s="43"/>
    </row>
    <row r="36" spans="2:17" ht="13.5">
      <c r="B36" s="10">
        <v>7</v>
      </c>
      <c r="C36" s="10" t="s">
        <v>69</v>
      </c>
      <c r="D36" s="44" t="s">
        <v>70</v>
      </c>
      <c r="E36" s="45" t="s">
        <v>40</v>
      </c>
      <c r="F36" s="45" t="s">
        <v>59</v>
      </c>
      <c r="G36" s="45">
        <v>123735</v>
      </c>
      <c r="H36" s="45" t="s">
        <v>42</v>
      </c>
      <c r="I36" s="45" t="s">
        <v>43</v>
      </c>
      <c r="J36" s="45" t="s">
        <v>71</v>
      </c>
      <c r="K36" s="45" t="s">
        <v>45</v>
      </c>
      <c r="L36" s="45" t="s">
        <v>46</v>
      </c>
      <c r="M36" s="12">
        <v>1</v>
      </c>
      <c r="N36" s="13"/>
      <c r="O36" s="14"/>
      <c r="P36" s="15">
        <f t="shared" si="0"/>
        <v>0</v>
      </c>
      <c r="Q36" s="43"/>
    </row>
    <row r="37" spans="2:17" ht="13.5">
      <c r="B37" s="10">
        <v>8</v>
      </c>
      <c r="C37" s="10" t="s">
        <v>69</v>
      </c>
      <c r="D37" s="44" t="s">
        <v>70</v>
      </c>
      <c r="E37" s="44" t="s">
        <v>53</v>
      </c>
      <c r="F37" s="45" t="s">
        <v>72</v>
      </c>
      <c r="G37" s="44">
        <v>126501</v>
      </c>
      <c r="H37" s="45" t="s">
        <v>73</v>
      </c>
      <c r="I37" s="45" t="s">
        <v>51</v>
      </c>
      <c r="J37" s="45" t="s">
        <v>51</v>
      </c>
      <c r="K37" s="45" t="s">
        <v>57</v>
      </c>
      <c r="L37" s="45" t="s">
        <v>46</v>
      </c>
      <c r="M37" s="12">
        <v>1</v>
      </c>
      <c r="N37" s="13"/>
      <c r="O37" s="14"/>
      <c r="P37" s="15">
        <f t="shared" si="0"/>
        <v>0</v>
      </c>
      <c r="Q37" s="43"/>
    </row>
    <row r="38" spans="2:17" ht="13.5">
      <c r="B38" s="10">
        <v>9</v>
      </c>
      <c r="C38" s="10" t="s">
        <v>69</v>
      </c>
      <c r="D38" s="44" t="s">
        <v>70</v>
      </c>
      <c r="E38" s="45" t="s">
        <v>40</v>
      </c>
      <c r="F38" s="45" t="s">
        <v>59</v>
      </c>
      <c r="G38" s="45">
        <v>206463</v>
      </c>
      <c r="H38" s="45" t="s">
        <v>65</v>
      </c>
      <c r="I38" s="45" t="s">
        <v>74</v>
      </c>
      <c r="J38" s="45" t="s">
        <v>75</v>
      </c>
      <c r="K38" s="45">
        <v>300</v>
      </c>
      <c r="L38" s="45" t="s">
        <v>46</v>
      </c>
      <c r="M38" s="12">
        <v>1</v>
      </c>
      <c r="N38" s="13"/>
      <c r="O38" s="14"/>
      <c r="P38" s="15">
        <f t="shared" si="0"/>
        <v>0</v>
      </c>
      <c r="Q38" s="43"/>
    </row>
    <row r="39" spans="2:17" ht="13.5">
      <c r="B39" s="10">
        <v>10</v>
      </c>
      <c r="C39" s="10" t="s">
        <v>69</v>
      </c>
      <c r="D39" s="44" t="s">
        <v>70</v>
      </c>
      <c r="E39" s="45" t="s">
        <v>47</v>
      </c>
      <c r="F39" s="45" t="s">
        <v>59</v>
      </c>
      <c r="G39" s="45" t="s">
        <v>76</v>
      </c>
      <c r="H39" s="45" t="s">
        <v>49</v>
      </c>
      <c r="I39" s="45" t="s">
        <v>77</v>
      </c>
      <c r="J39" s="45" t="s">
        <v>51</v>
      </c>
      <c r="K39" s="45" t="s">
        <v>52</v>
      </c>
      <c r="L39" s="45" t="s">
        <v>46</v>
      </c>
      <c r="M39" s="12">
        <v>1</v>
      </c>
      <c r="N39" s="13"/>
      <c r="O39" s="14"/>
      <c r="P39" s="15">
        <f t="shared" si="0"/>
        <v>0</v>
      </c>
      <c r="Q39" s="43"/>
    </row>
    <row r="40" spans="2:17" ht="13.5">
      <c r="B40" s="10">
        <v>11</v>
      </c>
      <c r="C40" s="10" t="s">
        <v>69</v>
      </c>
      <c r="D40" s="44" t="s">
        <v>70</v>
      </c>
      <c r="E40" s="45" t="s">
        <v>78</v>
      </c>
      <c r="F40" s="45" t="s">
        <v>79</v>
      </c>
      <c r="G40" s="45">
        <v>196719</v>
      </c>
      <c r="H40" s="45" t="s">
        <v>80</v>
      </c>
      <c r="I40" s="45" t="s">
        <v>50</v>
      </c>
      <c r="J40" s="45" t="s">
        <v>81</v>
      </c>
      <c r="K40" s="45" t="s">
        <v>52</v>
      </c>
      <c r="L40" s="45" t="s">
        <v>46</v>
      </c>
      <c r="M40" s="12">
        <v>1</v>
      </c>
      <c r="N40" s="13"/>
      <c r="O40" s="14"/>
      <c r="P40" s="15">
        <f t="shared" si="0"/>
        <v>0</v>
      </c>
      <c r="Q40" s="43"/>
    </row>
    <row r="41" spans="2:17" ht="13.5">
      <c r="B41" s="10">
        <v>12</v>
      </c>
      <c r="C41" s="10" t="s">
        <v>69</v>
      </c>
      <c r="D41" s="44" t="s">
        <v>70</v>
      </c>
      <c r="E41" s="45" t="s">
        <v>47</v>
      </c>
      <c r="F41" s="45" t="s">
        <v>82</v>
      </c>
      <c r="G41" s="45">
        <v>188212</v>
      </c>
      <c r="H41" s="45" t="s">
        <v>80</v>
      </c>
      <c r="I41" s="45" t="s">
        <v>50</v>
      </c>
      <c r="J41" s="45" t="s">
        <v>83</v>
      </c>
      <c r="K41" s="45" t="s">
        <v>84</v>
      </c>
      <c r="L41" s="45" t="s">
        <v>46</v>
      </c>
      <c r="M41" s="12">
        <v>1</v>
      </c>
      <c r="N41" s="13"/>
      <c r="O41" s="14"/>
      <c r="P41" s="15">
        <f t="shared" si="0"/>
        <v>0</v>
      </c>
      <c r="Q41" s="43"/>
    </row>
    <row r="42" spans="2:17" ht="13.5">
      <c r="B42" s="10">
        <v>13</v>
      </c>
      <c r="C42" s="10" t="s">
        <v>38</v>
      </c>
      <c r="D42" s="44" t="s">
        <v>85</v>
      </c>
      <c r="E42" s="45" t="s">
        <v>47</v>
      </c>
      <c r="F42" s="45" t="s">
        <v>82</v>
      </c>
      <c r="G42" s="45">
        <v>182468</v>
      </c>
      <c r="H42" s="45" t="s">
        <v>49</v>
      </c>
      <c r="I42" s="45" t="s">
        <v>50</v>
      </c>
      <c r="J42" s="45" t="s">
        <v>86</v>
      </c>
      <c r="K42" s="45" t="s">
        <v>52</v>
      </c>
      <c r="L42" s="45" t="s">
        <v>46</v>
      </c>
      <c r="M42" s="12">
        <v>1</v>
      </c>
      <c r="N42" s="13"/>
      <c r="O42" s="14"/>
      <c r="P42" s="15">
        <f t="shared" si="0"/>
        <v>0</v>
      </c>
      <c r="Q42" s="43"/>
    </row>
    <row r="43" spans="2:17" ht="13.5">
      <c r="B43" s="10">
        <v>14</v>
      </c>
      <c r="C43" s="10" t="s">
        <v>38</v>
      </c>
      <c r="D43" s="44" t="s">
        <v>85</v>
      </c>
      <c r="E43" s="45" t="s">
        <v>40</v>
      </c>
      <c r="F43" s="45" t="s">
        <v>59</v>
      </c>
      <c r="G43" s="45">
        <v>185226</v>
      </c>
      <c r="H43" s="45" t="s">
        <v>49</v>
      </c>
      <c r="I43" s="45" t="s">
        <v>87</v>
      </c>
      <c r="J43" s="45" t="s">
        <v>88</v>
      </c>
      <c r="K43" s="45" t="s">
        <v>60</v>
      </c>
      <c r="L43" s="45" t="s">
        <v>46</v>
      </c>
      <c r="M43" s="12">
        <v>1</v>
      </c>
      <c r="N43" s="13"/>
      <c r="O43" s="14"/>
      <c r="P43" s="15">
        <f t="shared" si="0"/>
        <v>0</v>
      </c>
      <c r="Q43" s="43"/>
    </row>
    <row r="44" spans="2:17" ht="13.5">
      <c r="B44" s="10">
        <v>15</v>
      </c>
      <c r="C44" s="10" t="s">
        <v>38</v>
      </c>
      <c r="D44" s="44" t="s">
        <v>85</v>
      </c>
      <c r="E44" s="45" t="s">
        <v>40</v>
      </c>
      <c r="F44" s="45" t="s">
        <v>59</v>
      </c>
      <c r="G44" s="45">
        <v>200245</v>
      </c>
      <c r="H44" s="45" t="s">
        <v>65</v>
      </c>
      <c r="I44" s="45" t="s">
        <v>66</v>
      </c>
      <c r="J44" s="45" t="s">
        <v>89</v>
      </c>
      <c r="K44" s="45" t="s">
        <v>68</v>
      </c>
      <c r="L44" s="45" t="s">
        <v>46</v>
      </c>
      <c r="M44" s="12">
        <v>1</v>
      </c>
      <c r="N44" s="13"/>
      <c r="O44" s="14"/>
      <c r="P44" s="15">
        <f t="shared" si="0"/>
        <v>0</v>
      </c>
      <c r="Q44" s="43"/>
    </row>
    <row r="45" spans="2:17" ht="13.5">
      <c r="B45" s="10">
        <v>16</v>
      </c>
      <c r="C45" s="10" t="s">
        <v>90</v>
      </c>
      <c r="D45" s="44" t="s">
        <v>91</v>
      </c>
      <c r="E45" s="45" t="s">
        <v>53</v>
      </c>
      <c r="F45" s="45" t="s">
        <v>64</v>
      </c>
      <c r="G45" s="45" t="s">
        <v>76</v>
      </c>
      <c r="H45" s="45" t="s">
        <v>55</v>
      </c>
      <c r="I45" s="45" t="s">
        <v>56</v>
      </c>
      <c r="J45" s="45">
        <v>9704083</v>
      </c>
      <c r="K45" s="45" t="s">
        <v>57</v>
      </c>
      <c r="L45" s="45" t="s">
        <v>46</v>
      </c>
      <c r="M45" s="12">
        <v>1</v>
      </c>
      <c r="N45" s="13"/>
      <c r="O45" s="14"/>
      <c r="P45" s="15">
        <f t="shared" si="0"/>
        <v>0</v>
      </c>
      <c r="Q45" s="43"/>
    </row>
    <row r="46" spans="2:17" ht="13.5">
      <c r="B46" s="10">
        <v>17</v>
      </c>
      <c r="C46" s="10" t="s">
        <v>90</v>
      </c>
      <c r="D46" s="44" t="s">
        <v>91</v>
      </c>
      <c r="E46" s="45" t="s">
        <v>40</v>
      </c>
      <c r="F46" s="45" t="s">
        <v>59</v>
      </c>
      <c r="G46" s="45" t="s">
        <v>76</v>
      </c>
      <c r="H46" s="45" t="s">
        <v>80</v>
      </c>
      <c r="I46" s="45" t="s">
        <v>92</v>
      </c>
      <c r="J46" s="45" t="s">
        <v>93</v>
      </c>
      <c r="K46" s="45">
        <v>1000</v>
      </c>
      <c r="L46" s="45" t="s">
        <v>46</v>
      </c>
      <c r="M46" s="12">
        <v>1</v>
      </c>
      <c r="N46" s="13"/>
      <c r="O46" s="14"/>
      <c r="P46" s="15">
        <f t="shared" si="0"/>
        <v>0</v>
      </c>
      <c r="Q46" s="43"/>
    </row>
    <row r="47" spans="2:17" ht="13.5">
      <c r="B47" s="10">
        <v>18</v>
      </c>
      <c r="C47" s="10" t="s">
        <v>90</v>
      </c>
      <c r="D47" s="44" t="s">
        <v>91</v>
      </c>
      <c r="E47" s="45" t="s">
        <v>47</v>
      </c>
      <c r="F47" s="45" t="s">
        <v>82</v>
      </c>
      <c r="G47" s="45" t="s">
        <v>94</v>
      </c>
      <c r="H47" s="45" t="s">
        <v>95</v>
      </c>
      <c r="I47" s="45" t="s">
        <v>96</v>
      </c>
      <c r="J47" s="45">
        <v>10060383</v>
      </c>
      <c r="K47" s="45">
        <v>15000</v>
      </c>
      <c r="L47" s="45" t="s">
        <v>46</v>
      </c>
      <c r="M47" s="12">
        <v>1</v>
      </c>
      <c r="N47" s="13"/>
      <c r="O47" s="14"/>
      <c r="P47" s="15">
        <f t="shared" si="0"/>
        <v>0</v>
      </c>
      <c r="Q47" s="43"/>
    </row>
    <row r="48" spans="2:17" ht="13.5">
      <c r="B48" s="10">
        <v>19</v>
      </c>
      <c r="C48" s="10" t="s">
        <v>90</v>
      </c>
      <c r="D48" s="44" t="s">
        <v>91</v>
      </c>
      <c r="E48" s="45" t="s">
        <v>78</v>
      </c>
      <c r="F48" s="45" t="s">
        <v>97</v>
      </c>
      <c r="G48" s="45">
        <v>171577</v>
      </c>
      <c r="H48" s="45" t="s">
        <v>98</v>
      </c>
      <c r="I48" s="45" t="s">
        <v>99</v>
      </c>
      <c r="J48" s="45" t="s">
        <v>51</v>
      </c>
      <c r="K48" s="45" t="s">
        <v>52</v>
      </c>
      <c r="L48" s="45" t="s">
        <v>46</v>
      </c>
      <c r="M48" s="12">
        <v>1</v>
      </c>
      <c r="N48" s="13"/>
      <c r="O48" s="14"/>
      <c r="P48" s="15">
        <f t="shared" si="0"/>
        <v>0</v>
      </c>
      <c r="Q48" s="43"/>
    </row>
    <row r="49" spans="2:17" ht="13.5">
      <c r="B49" s="10">
        <v>20</v>
      </c>
      <c r="C49" s="10" t="s">
        <v>90</v>
      </c>
      <c r="D49" s="44" t="s">
        <v>91</v>
      </c>
      <c r="E49" s="45" t="s">
        <v>78</v>
      </c>
      <c r="F49" s="45" t="s">
        <v>82</v>
      </c>
      <c r="G49" s="45">
        <v>198984</v>
      </c>
      <c r="H49" s="45" t="s">
        <v>80</v>
      </c>
      <c r="I49" s="45" t="s">
        <v>50</v>
      </c>
      <c r="J49" s="45" t="s">
        <v>100</v>
      </c>
      <c r="K49" s="45" t="s">
        <v>101</v>
      </c>
      <c r="L49" s="45" t="s">
        <v>46</v>
      </c>
      <c r="M49" s="12">
        <v>1</v>
      </c>
      <c r="N49" s="13"/>
      <c r="O49" s="14"/>
      <c r="P49" s="15">
        <f t="shared" si="0"/>
        <v>0</v>
      </c>
      <c r="Q49" s="43"/>
    </row>
    <row r="50" spans="2:17" ht="13.5">
      <c r="B50" s="10">
        <v>21</v>
      </c>
      <c r="C50" s="10" t="s">
        <v>90</v>
      </c>
      <c r="D50" s="44" t="s">
        <v>91</v>
      </c>
      <c r="E50" s="45" t="s">
        <v>78</v>
      </c>
      <c r="F50" s="45" t="s">
        <v>82</v>
      </c>
      <c r="G50" s="45">
        <v>198985</v>
      </c>
      <c r="H50" s="45" t="s">
        <v>80</v>
      </c>
      <c r="I50" s="45" t="s">
        <v>50</v>
      </c>
      <c r="J50" s="45" t="s">
        <v>102</v>
      </c>
      <c r="K50" s="45" t="s">
        <v>52</v>
      </c>
      <c r="L50" s="45" t="s">
        <v>46</v>
      </c>
      <c r="M50" s="12">
        <v>1</v>
      </c>
      <c r="N50" s="13"/>
      <c r="O50" s="14"/>
      <c r="P50" s="15">
        <f t="shared" si="0"/>
        <v>0</v>
      </c>
      <c r="Q50" s="43"/>
    </row>
    <row r="51" spans="2:17" ht="13.5">
      <c r="B51" s="10">
        <v>22</v>
      </c>
      <c r="C51" s="10" t="s">
        <v>38</v>
      </c>
      <c r="D51" s="44" t="s">
        <v>103</v>
      </c>
      <c r="E51" s="45" t="s">
        <v>78</v>
      </c>
      <c r="F51" s="45" t="s">
        <v>82</v>
      </c>
      <c r="G51" s="45">
        <v>180325</v>
      </c>
      <c r="H51" s="46" t="s">
        <v>72</v>
      </c>
      <c r="I51" s="46" t="s">
        <v>72</v>
      </c>
      <c r="J51" s="46" t="s">
        <v>72</v>
      </c>
      <c r="K51" s="46" t="s">
        <v>72</v>
      </c>
      <c r="L51" s="45" t="s">
        <v>46</v>
      </c>
      <c r="M51" s="12">
        <v>1</v>
      </c>
      <c r="N51" s="13"/>
      <c r="O51" s="14"/>
      <c r="P51" s="15">
        <f t="shared" si="0"/>
        <v>0</v>
      </c>
      <c r="Q51" s="43"/>
    </row>
    <row r="52" spans="2:17" ht="13.5">
      <c r="B52" s="10">
        <v>23</v>
      </c>
      <c r="C52" s="10" t="s">
        <v>38</v>
      </c>
      <c r="D52" s="44" t="s">
        <v>103</v>
      </c>
      <c r="E52" s="45" t="s">
        <v>47</v>
      </c>
      <c r="F52" s="45" t="s">
        <v>82</v>
      </c>
      <c r="G52" s="45">
        <v>180326</v>
      </c>
      <c r="H52" s="45" t="s">
        <v>49</v>
      </c>
      <c r="I52" s="45" t="s">
        <v>50</v>
      </c>
      <c r="J52" s="45" t="s">
        <v>104</v>
      </c>
      <c r="K52" s="45" t="s">
        <v>105</v>
      </c>
      <c r="L52" s="45" t="s">
        <v>46</v>
      </c>
      <c r="M52" s="12">
        <v>1</v>
      </c>
      <c r="N52" s="13"/>
      <c r="O52" s="14"/>
      <c r="P52" s="15">
        <f t="shared" si="0"/>
        <v>0</v>
      </c>
      <c r="Q52" s="43"/>
    </row>
    <row r="53" spans="2:17" ht="13.5">
      <c r="B53" s="10">
        <v>24</v>
      </c>
      <c r="C53" s="10" t="s">
        <v>38</v>
      </c>
      <c r="D53" s="44" t="s">
        <v>106</v>
      </c>
      <c r="E53" s="45" t="s">
        <v>53</v>
      </c>
      <c r="F53" s="45" t="s">
        <v>64</v>
      </c>
      <c r="G53" s="45">
        <v>118570</v>
      </c>
      <c r="H53" s="45" t="s">
        <v>107</v>
      </c>
      <c r="I53" s="45" t="s">
        <v>108</v>
      </c>
      <c r="J53" s="45" t="s">
        <v>51</v>
      </c>
      <c r="K53" s="45" t="s">
        <v>57</v>
      </c>
      <c r="L53" s="45" t="s">
        <v>46</v>
      </c>
      <c r="M53" s="12">
        <v>1</v>
      </c>
      <c r="N53" s="13"/>
      <c r="O53" s="14"/>
      <c r="P53" s="15">
        <f t="shared" si="0"/>
        <v>0</v>
      </c>
      <c r="Q53" s="43"/>
    </row>
    <row r="54" spans="2:17" ht="13.5">
      <c r="B54" s="10">
        <v>25</v>
      </c>
      <c r="C54" s="10" t="s">
        <v>38</v>
      </c>
      <c r="D54" s="44" t="s">
        <v>106</v>
      </c>
      <c r="E54" s="45" t="s">
        <v>63</v>
      </c>
      <c r="F54" s="45" t="s">
        <v>109</v>
      </c>
      <c r="G54" s="45">
        <v>196368</v>
      </c>
      <c r="H54" s="45" t="s">
        <v>80</v>
      </c>
      <c r="I54" s="45" t="s">
        <v>110</v>
      </c>
      <c r="J54" s="45" t="s">
        <v>111</v>
      </c>
      <c r="K54" s="45" t="s">
        <v>112</v>
      </c>
      <c r="L54" s="45" t="s">
        <v>46</v>
      </c>
      <c r="M54" s="12">
        <v>1</v>
      </c>
      <c r="N54" s="13"/>
      <c r="O54" s="14"/>
      <c r="P54" s="15">
        <f t="shared" si="0"/>
        <v>0</v>
      </c>
      <c r="Q54" s="43"/>
    </row>
    <row r="55" spans="2:17" ht="13.5">
      <c r="B55" s="10">
        <v>26</v>
      </c>
      <c r="C55" s="10" t="s">
        <v>38</v>
      </c>
      <c r="D55" s="44" t="s">
        <v>113</v>
      </c>
      <c r="E55" s="45" t="s">
        <v>63</v>
      </c>
      <c r="F55" s="45" t="s">
        <v>114</v>
      </c>
      <c r="G55" s="45">
        <v>196647</v>
      </c>
      <c r="H55" s="45" t="s">
        <v>115</v>
      </c>
      <c r="I55" s="45" t="s">
        <v>116</v>
      </c>
      <c r="J55" s="46" t="s">
        <v>72</v>
      </c>
      <c r="K55" s="46" t="s">
        <v>72</v>
      </c>
      <c r="L55" s="45" t="s">
        <v>46</v>
      </c>
      <c r="M55" s="12">
        <v>1</v>
      </c>
      <c r="N55" s="13"/>
      <c r="O55" s="14"/>
      <c r="P55" s="15">
        <f t="shared" si="0"/>
        <v>0</v>
      </c>
      <c r="Q55" s="43"/>
    </row>
    <row r="56" spans="2:17" ht="13.5">
      <c r="B56" s="10">
        <v>27</v>
      </c>
      <c r="C56" s="10" t="s">
        <v>38</v>
      </c>
      <c r="D56" s="44" t="s">
        <v>117</v>
      </c>
      <c r="E56" s="45" t="s">
        <v>118</v>
      </c>
      <c r="F56" s="45" t="s">
        <v>64</v>
      </c>
      <c r="G56" s="45">
        <v>201808</v>
      </c>
      <c r="H56" s="45" t="s">
        <v>80</v>
      </c>
      <c r="I56" s="45" t="s">
        <v>92</v>
      </c>
      <c r="J56" s="45" t="s">
        <v>119</v>
      </c>
      <c r="K56" s="45" t="s">
        <v>60</v>
      </c>
      <c r="L56" s="45" t="s">
        <v>46</v>
      </c>
      <c r="M56" s="12">
        <v>1</v>
      </c>
      <c r="N56" s="13"/>
      <c r="O56" s="14"/>
      <c r="P56" s="15">
        <f t="shared" si="0"/>
        <v>0</v>
      </c>
      <c r="Q56" s="43"/>
    </row>
    <row r="57" spans="2:17" ht="13.5">
      <c r="B57" s="10">
        <v>28</v>
      </c>
      <c r="C57" s="10" t="s">
        <v>38</v>
      </c>
      <c r="D57" s="44" t="s">
        <v>117</v>
      </c>
      <c r="E57" s="45" t="s">
        <v>120</v>
      </c>
      <c r="F57" s="45" t="s">
        <v>121</v>
      </c>
      <c r="G57" s="45">
        <v>180478</v>
      </c>
      <c r="H57" s="45" t="s">
        <v>65</v>
      </c>
      <c r="I57" s="45" t="s">
        <v>66</v>
      </c>
      <c r="J57" s="45" t="s">
        <v>122</v>
      </c>
      <c r="K57" s="45" t="s">
        <v>123</v>
      </c>
      <c r="L57" s="45" t="s">
        <v>46</v>
      </c>
      <c r="M57" s="12">
        <v>1</v>
      </c>
      <c r="N57" s="13"/>
      <c r="O57" s="14"/>
      <c r="P57" s="15">
        <f t="shared" si="0"/>
        <v>0</v>
      </c>
      <c r="Q57" s="43"/>
    </row>
    <row r="58" spans="2:17" ht="13.5">
      <c r="B58" s="10">
        <v>29</v>
      </c>
      <c r="C58" s="10" t="s">
        <v>124</v>
      </c>
      <c r="D58" s="44" t="s">
        <v>125</v>
      </c>
      <c r="E58" s="45" t="s">
        <v>40</v>
      </c>
      <c r="F58" s="45" t="s">
        <v>59</v>
      </c>
      <c r="G58" s="45">
        <v>185223</v>
      </c>
      <c r="H58" s="45" t="s">
        <v>49</v>
      </c>
      <c r="I58" s="45" t="s">
        <v>87</v>
      </c>
      <c r="J58" s="45" t="s">
        <v>126</v>
      </c>
      <c r="K58" s="45" t="s">
        <v>60</v>
      </c>
      <c r="L58" s="45" t="s">
        <v>46</v>
      </c>
      <c r="M58" s="12">
        <v>1</v>
      </c>
      <c r="N58" s="13"/>
      <c r="O58" s="14"/>
      <c r="P58" s="15">
        <f t="shared" si="0"/>
        <v>0</v>
      </c>
      <c r="Q58" s="43"/>
    </row>
    <row r="59" spans="2:17" ht="13.5">
      <c r="B59" s="10">
        <v>30</v>
      </c>
      <c r="C59" s="10" t="s">
        <v>124</v>
      </c>
      <c r="D59" s="44" t="s">
        <v>125</v>
      </c>
      <c r="E59" s="45" t="s">
        <v>78</v>
      </c>
      <c r="F59" s="45" t="s">
        <v>127</v>
      </c>
      <c r="G59" s="45">
        <v>185132</v>
      </c>
      <c r="H59" s="45" t="s">
        <v>49</v>
      </c>
      <c r="I59" s="45" t="s">
        <v>50</v>
      </c>
      <c r="J59" s="45" t="s">
        <v>128</v>
      </c>
      <c r="K59" s="45" t="s">
        <v>52</v>
      </c>
      <c r="L59" s="45" t="s">
        <v>46</v>
      </c>
      <c r="M59" s="12">
        <v>1</v>
      </c>
      <c r="N59" s="13"/>
      <c r="O59" s="14"/>
      <c r="P59" s="15">
        <f t="shared" si="0"/>
        <v>0</v>
      </c>
      <c r="Q59" s="43"/>
    </row>
    <row r="60" spans="2:17" ht="13.5">
      <c r="B60" s="10">
        <v>31</v>
      </c>
      <c r="C60" s="10" t="s">
        <v>124</v>
      </c>
      <c r="D60" s="44" t="s">
        <v>129</v>
      </c>
      <c r="E60" s="45" t="s">
        <v>78</v>
      </c>
      <c r="F60" s="45" t="s">
        <v>82</v>
      </c>
      <c r="G60" s="45">
        <v>115156</v>
      </c>
      <c r="H60" s="45" t="s">
        <v>130</v>
      </c>
      <c r="I60" s="45" t="s">
        <v>131</v>
      </c>
      <c r="J60" s="46" t="s">
        <v>72</v>
      </c>
      <c r="K60" s="45" t="s">
        <v>52</v>
      </c>
      <c r="L60" s="45" t="s">
        <v>46</v>
      </c>
      <c r="M60" s="12">
        <v>1</v>
      </c>
      <c r="N60" s="13"/>
      <c r="O60" s="14"/>
      <c r="P60" s="15">
        <f t="shared" si="0"/>
        <v>0</v>
      </c>
      <c r="Q60" s="43"/>
    </row>
    <row r="61" spans="2:17" ht="13.5">
      <c r="B61" s="10">
        <v>32</v>
      </c>
      <c r="C61" s="10" t="s">
        <v>124</v>
      </c>
      <c r="D61" s="44" t="s">
        <v>129</v>
      </c>
      <c r="E61" s="45" t="s">
        <v>47</v>
      </c>
      <c r="F61" s="45" t="s">
        <v>59</v>
      </c>
      <c r="G61" s="45">
        <v>111692</v>
      </c>
      <c r="H61" s="45" t="s">
        <v>65</v>
      </c>
      <c r="I61" s="45" t="s">
        <v>132</v>
      </c>
      <c r="J61" s="45" t="s">
        <v>133</v>
      </c>
      <c r="K61" s="45" t="s">
        <v>52</v>
      </c>
      <c r="L61" s="45" t="s">
        <v>46</v>
      </c>
      <c r="M61" s="12">
        <v>1</v>
      </c>
      <c r="N61" s="13"/>
      <c r="O61" s="14"/>
      <c r="P61" s="15">
        <f t="shared" si="0"/>
        <v>0</v>
      </c>
      <c r="Q61" s="43"/>
    </row>
    <row r="62" spans="2:17" ht="13.5">
      <c r="B62" s="10">
        <v>33</v>
      </c>
      <c r="C62" s="10" t="s">
        <v>124</v>
      </c>
      <c r="D62" s="44" t="s">
        <v>129</v>
      </c>
      <c r="E62" s="45" t="s">
        <v>134</v>
      </c>
      <c r="F62" s="45" t="s">
        <v>82</v>
      </c>
      <c r="G62" s="45">
        <v>180476</v>
      </c>
      <c r="H62" s="45" t="s">
        <v>135</v>
      </c>
      <c r="I62" s="45" t="s">
        <v>136</v>
      </c>
      <c r="J62" s="45" t="s">
        <v>51</v>
      </c>
      <c r="K62" s="45" t="s">
        <v>137</v>
      </c>
      <c r="L62" s="45" t="s">
        <v>46</v>
      </c>
      <c r="M62" s="12">
        <v>1</v>
      </c>
      <c r="N62" s="13"/>
      <c r="O62" s="14"/>
      <c r="P62" s="15">
        <f t="shared" si="0"/>
        <v>0</v>
      </c>
      <c r="Q62" s="43"/>
    </row>
    <row r="63" spans="2:17" ht="13.5">
      <c r="B63" s="10">
        <v>34</v>
      </c>
      <c r="C63" s="10" t="s">
        <v>124</v>
      </c>
      <c r="D63" s="44" t="s">
        <v>129</v>
      </c>
      <c r="E63" s="45" t="s">
        <v>138</v>
      </c>
      <c r="F63" s="45" t="s">
        <v>139</v>
      </c>
      <c r="G63" s="45">
        <v>201803</v>
      </c>
      <c r="H63" s="45" t="s">
        <v>55</v>
      </c>
      <c r="I63" s="45" t="s">
        <v>56</v>
      </c>
      <c r="J63" s="45">
        <v>8803137</v>
      </c>
      <c r="K63" s="45" t="s">
        <v>57</v>
      </c>
      <c r="L63" s="45" t="s">
        <v>46</v>
      </c>
      <c r="M63" s="12">
        <v>1</v>
      </c>
      <c r="N63" s="13"/>
      <c r="O63" s="14"/>
      <c r="P63" s="15">
        <f t="shared" si="0"/>
        <v>0</v>
      </c>
      <c r="Q63" s="43"/>
    </row>
    <row r="64" spans="2:17" ht="13.5">
      <c r="B64" s="10">
        <v>35</v>
      </c>
      <c r="C64" s="10" t="s">
        <v>124</v>
      </c>
      <c r="D64" s="44" t="s">
        <v>129</v>
      </c>
      <c r="E64" s="45" t="s">
        <v>138</v>
      </c>
      <c r="F64" s="45" t="s">
        <v>64</v>
      </c>
      <c r="G64" s="45">
        <v>126503</v>
      </c>
      <c r="H64" s="45" t="s">
        <v>140</v>
      </c>
      <c r="I64" s="45">
        <v>2711</v>
      </c>
      <c r="J64" s="46" t="s">
        <v>72</v>
      </c>
      <c r="K64" s="45" t="s">
        <v>57</v>
      </c>
      <c r="L64" s="45" t="s">
        <v>46</v>
      </c>
      <c r="M64" s="12">
        <v>1</v>
      </c>
      <c r="N64" s="13"/>
      <c r="O64" s="14"/>
      <c r="P64" s="15">
        <f t="shared" si="0"/>
        <v>0</v>
      </c>
      <c r="Q64" s="43"/>
    </row>
    <row r="65" spans="2:17" ht="13.5">
      <c r="B65" s="10">
        <v>36</v>
      </c>
      <c r="C65" s="10" t="s">
        <v>124</v>
      </c>
      <c r="D65" s="44" t="s">
        <v>141</v>
      </c>
      <c r="E65" s="45" t="s">
        <v>138</v>
      </c>
      <c r="F65" s="45" t="s">
        <v>64</v>
      </c>
      <c r="G65" s="45">
        <v>126502</v>
      </c>
      <c r="H65" s="45" t="s">
        <v>142</v>
      </c>
      <c r="I65" s="45">
        <v>2711</v>
      </c>
      <c r="J65" s="45" t="s">
        <v>51</v>
      </c>
      <c r="K65" s="45" t="s">
        <v>57</v>
      </c>
      <c r="L65" s="45" t="s">
        <v>46</v>
      </c>
      <c r="M65" s="12">
        <v>1</v>
      </c>
      <c r="N65" s="13"/>
      <c r="O65" s="14"/>
      <c r="P65" s="15">
        <f t="shared" si="0"/>
        <v>0</v>
      </c>
      <c r="Q65" s="43"/>
    </row>
    <row r="66" spans="2:17" ht="13.5">
      <c r="B66" s="10">
        <v>37</v>
      </c>
      <c r="C66" s="10" t="s">
        <v>124</v>
      </c>
      <c r="D66" s="44" t="s">
        <v>141</v>
      </c>
      <c r="E66" s="45" t="s">
        <v>143</v>
      </c>
      <c r="F66" s="45" t="s">
        <v>59</v>
      </c>
      <c r="G66" s="45">
        <v>153698</v>
      </c>
      <c r="H66" s="45" t="s">
        <v>130</v>
      </c>
      <c r="I66" s="45" t="s">
        <v>131</v>
      </c>
      <c r="J66" s="45" t="s">
        <v>51</v>
      </c>
      <c r="K66" s="45" t="s">
        <v>68</v>
      </c>
      <c r="L66" s="45" t="s">
        <v>46</v>
      </c>
      <c r="M66" s="12">
        <v>1</v>
      </c>
      <c r="N66" s="13"/>
      <c r="O66" s="14"/>
      <c r="P66" s="15">
        <f t="shared" si="0"/>
        <v>0</v>
      </c>
      <c r="Q66" s="43"/>
    </row>
    <row r="67" spans="2:17" ht="13.5">
      <c r="B67" s="10">
        <v>38</v>
      </c>
      <c r="C67" s="10" t="s">
        <v>124</v>
      </c>
      <c r="D67" s="44" t="s">
        <v>141</v>
      </c>
      <c r="E67" s="45" t="s">
        <v>78</v>
      </c>
      <c r="F67" s="45" t="s">
        <v>82</v>
      </c>
      <c r="G67" s="45">
        <v>185133</v>
      </c>
      <c r="H67" s="45" t="s">
        <v>49</v>
      </c>
      <c r="I67" s="45" t="s">
        <v>50</v>
      </c>
      <c r="J67" s="45" t="s">
        <v>144</v>
      </c>
      <c r="K67" s="45" t="s">
        <v>145</v>
      </c>
      <c r="L67" s="45" t="s">
        <v>46</v>
      </c>
      <c r="M67" s="12">
        <v>1</v>
      </c>
      <c r="N67" s="13"/>
      <c r="O67" s="14"/>
      <c r="P67" s="15">
        <f t="shared" si="0"/>
        <v>0</v>
      </c>
      <c r="Q67" s="43"/>
    </row>
    <row r="68" spans="2:17" ht="13.5">
      <c r="B68" s="10">
        <v>39</v>
      </c>
      <c r="C68" s="10" t="s">
        <v>124</v>
      </c>
      <c r="D68" s="44" t="s">
        <v>141</v>
      </c>
      <c r="E68" s="45" t="s">
        <v>78</v>
      </c>
      <c r="F68" s="45" t="s">
        <v>146</v>
      </c>
      <c r="G68" s="45">
        <v>185914</v>
      </c>
      <c r="H68" s="45" t="s">
        <v>49</v>
      </c>
      <c r="I68" s="45" t="s">
        <v>50</v>
      </c>
      <c r="J68" s="45" t="s">
        <v>147</v>
      </c>
      <c r="K68" s="45" t="s">
        <v>52</v>
      </c>
      <c r="L68" s="45" t="s">
        <v>46</v>
      </c>
      <c r="M68" s="12">
        <v>1</v>
      </c>
      <c r="N68" s="13"/>
      <c r="O68" s="14"/>
      <c r="P68" s="15">
        <f t="shared" si="0"/>
        <v>0</v>
      </c>
      <c r="Q68" s="43"/>
    </row>
    <row r="69" spans="2:17" ht="13.5">
      <c r="B69" s="10">
        <v>40</v>
      </c>
      <c r="C69" s="10" t="s">
        <v>148</v>
      </c>
      <c r="D69" s="44" t="s">
        <v>149</v>
      </c>
      <c r="E69" s="44" t="s">
        <v>40</v>
      </c>
      <c r="F69" s="45" t="s">
        <v>59</v>
      </c>
      <c r="G69" s="46">
        <v>168348</v>
      </c>
      <c r="H69" s="45" t="s">
        <v>130</v>
      </c>
      <c r="I69" s="45" t="s">
        <v>131</v>
      </c>
      <c r="J69" s="45" t="s">
        <v>51</v>
      </c>
      <c r="K69" s="45" t="s">
        <v>68</v>
      </c>
      <c r="L69" s="45" t="s">
        <v>46</v>
      </c>
      <c r="M69" s="12">
        <v>1</v>
      </c>
      <c r="N69" s="13"/>
      <c r="O69" s="14"/>
      <c r="P69" s="15">
        <f t="shared" si="0"/>
        <v>0</v>
      </c>
      <c r="Q69" s="43"/>
    </row>
    <row r="70" spans="2:17" ht="13.5">
      <c r="B70" s="10">
        <v>41</v>
      </c>
      <c r="C70" s="10" t="s">
        <v>148</v>
      </c>
      <c r="D70" s="44" t="s">
        <v>149</v>
      </c>
      <c r="E70" s="45" t="s">
        <v>78</v>
      </c>
      <c r="F70" s="45" t="s">
        <v>82</v>
      </c>
      <c r="G70" s="46">
        <v>184614</v>
      </c>
      <c r="H70" s="46" t="s">
        <v>49</v>
      </c>
      <c r="I70" s="46" t="s">
        <v>50</v>
      </c>
      <c r="J70" s="46" t="s">
        <v>51</v>
      </c>
      <c r="K70" s="45" t="s">
        <v>52</v>
      </c>
      <c r="L70" s="45" t="s">
        <v>46</v>
      </c>
      <c r="M70" s="12">
        <v>1</v>
      </c>
      <c r="N70" s="13"/>
      <c r="O70" s="14"/>
      <c r="P70" s="15">
        <f t="shared" si="0"/>
        <v>0</v>
      </c>
      <c r="Q70" s="43"/>
    </row>
    <row r="71" spans="2:17" ht="13.5">
      <c r="B71" s="10">
        <v>42</v>
      </c>
      <c r="C71" s="10" t="s">
        <v>148</v>
      </c>
      <c r="D71" s="44" t="s">
        <v>149</v>
      </c>
      <c r="E71" s="45" t="s">
        <v>47</v>
      </c>
      <c r="F71" s="45" t="s">
        <v>82</v>
      </c>
      <c r="G71" s="46">
        <v>184615</v>
      </c>
      <c r="H71" s="46" t="s">
        <v>80</v>
      </c>
      <c r="I71" s="46" t="s">
        <v>50</v>
      </c>
      <c r="J71" s="46" t="s">
        <v>51</v>
      </c>
      <c r="K71" s="45" t="s">
        <v>52</v>
      </c>
      <c r="L71" s="45" t="s">
        <v>46</v>
      </c>
      <c r="M71" s="12">
        <v>1</v>
      </c>
      <c r="N71" s="13"/>
      <c r="O71" s="14"/>
      <c r="P71" s="15">
        <f t="shared" si="0"/>
        <v>0</v>
      </c>
      <c r="Q71" s="43"/>
    </row>
    <row r="72" spans="2:17" ht="13.5">
      <c r="B72" s="10">
        <v>43</v>
      </c>
      <c r="C72" s="10" t="s">
        <v>148</v>
      </c>
      <c r="D72" s="44" t="s">
        <v>149</v>
      </c>
      <c r="E72" s="45" t="s">
        <v>78</v>
      </c>
      <c r="F72" s="45" t="s">
        <v>146</v>
      </c>
      <c r="G72" s="46">
        <v>201129</v>
      </c>
      <c r="H72" s="45" t="s">
        <v>80</v>
      </c>
      <c r="I72" s="45" t="s">
        <v>50</v>
      </c>
      <c r="J72" s="45" t="s">
        <v>150</v>
      </c>
      <c r="K72" s="45" t="s">
        <v>52</v>
      </c>
      <c r="L72" s="45" t="s">
        <v>46</v>
      </c>
      <c r="M72" s="12">
        <v>1</v>
      </c>
      <c r="N72" s="13"/>
      <c r="O72" s="14"/>
      <c r="P72" s="15">
        <f t="shared" si="0"/>
        <v>0</v>
      </c>
      <c r="Q72" s="43"/>
    </row>
    <row r="73" spans="2:17" ht="13.5">
      <c r="B73" s="10">
        <v>44</v>
      </c>
      <c r="C73" s="10" t="s">
        <v>148</v>
      </c>
      <c r="D73" s="44" t="s">
        <v>149</v>
      </c>
      <c r="E73" s="45" t="s">
        <v>63</v>
      </c>
      <c r="F73" s="45" t="s">
        <v>64</v>
      </c>
      <c r="G73" s="46">
        <v>200244</v>
      </c>
      <c r="H73" s="45" t="s">
        <v>65</v>
      </c>
      <c r="I73" s="45" t="s">
        <v>66</v>
      </c>
      <c r="J73" s="45" t="s">
        <v>151</v>
      </c>
      <c r="K73" s="45" t="s">
        <v>68</v>
      </c>
      <c r="L73" s="45" t="s">
        <v>46</v>
      </c>
      <c r="M73" s="12">
        <v>1</v>
      </c>
      <c r="N73" s="13"/>
      <c r="O73" s="14"/>
      <c r="P73" s="15">
        <f t="shared" si="0"/>
        <v>0</v>
      </c>
      <c r="Q73" s="43"/>
    </row>
    <row r="74" spans="2:17" ht="13.5">
      <c r="B74" s="10">
        <v>45</v>
      </c>
      <c r="C74" s="10" t="s">
        <v>124</v>
      </c>
      <c r="D74" s="44" t="s">
        <v>152</v>
      </c>
      <c r="E74" s="45" t="s">
        <v>78</v>
      </c>
      <c r="F74" s="45" t="s">
        <v>153</v>
      </c>
      <c r="G74" s="45">
        <v>141216</v>
      </c>
      <c r="H74" s="45" t="s">
        <v>42</v>
      </c>
      <c r="I74" s="45" t="s">
        <v>154</v>
      </c>
      <c r="J74" s="45" t="s">
        <v>155</v>
      </c>
      <c r="K74" s="45" t="s">
        <v>156</v>
      </c>
      <c r="L74" s="45" t="s">
        <v>46</v>
      </c>
      <c r="M74" s="12">
        <v>1</v>
      </c>
      <c r="N74" s="13"/>
      <c r="O74" s="14"/>
      <c r="P74" s="15">
        <f t="shared" si="0"/>
        <v>0</v>
      </c>
      <c r="Q74" s="43"/>
    </row>
    <row r="75" spans="2:17" ht="13.5">
      <c r="B75" s="10">
        <v>46</v>
      </c>
      <c r="C75" s="10" t="s">
        <v>124</v>
      </c>
      <c r="D75" s="44" t="s">
        <v>152</v>
      </c>
      <c r="E75" s="45" t="s">
        <v>40</v>
      </c>
      <c r="F75" s="45" t="s">
        <v>59</v>
      </c>
      <c r="G75" s="45">
        <v>143325</v>
      </c>
      <c r="H75" s="45" t="s">
        <v>42</v>
      </c>
      <c r="I75" s="45" t="s">
        <v>157</v>
      </c>
      <c r="J75" s="45" t="s">
        <v>158</v>
      </c>
      <c r="K75" s="45" t="s">
        <v>159</v>
      </c>
      <c r="L75" s="45" t="s">
        <v>46</v>
      </c>
      <c r="M75" s="12">
        <v>1</v>
      </c>
      <c r="N75" s="13"/>
      <c r="O75" s="14"/>
      <c r="P75" s="15">
        <f t="shared" si="0"/>
        <v>0</v>
      </c>
      <c r="Q75" s="43"/>
    </row>
    <row r="76" spans="2:17" ht="13.5">
      <c r="B76" s="10">
        <v>47</v>
      </c>
      <c r="C76" s="10" t="s">
        <v>124</v>
      </c>
      <c r="D76" s="44" t="s">
        <v>152</v>
      </c>
      <c r="E76" s="45" t="s">
        <v>40</v>
      </c>
      <c r="F76" s="45" t="s">
        <v>59</v>
      </c>
      <c r="G76" s="45">
        <v>141482</v>
      </c>
      <c r="H76" s="45" t="s">
        <v>80</v>
      </c>
      <c r="I76" s="45" t="s">
        <v>160</v>
      </c>
      <c r="J76" s="45" t="s">
        <v>51</v>
      </c>
      <c r="K76" s="45" t="s">
        <v>68</v>
      </c>
      <c r="L76" s="45" t="s">
        <v>46</v>
      </c>
      <c r="M76" s="12">
        <v>1</v>
      </c>
      <c r="N76" s="13"/>
      <c r="O76" s="14"/>
      <c r="P76" s="15">
        <f t="shared" si="0"/>
        <v>0</v>
      </c>
      <c r="Q76" s="43"/>
    </row>
    <row r="77" spans="2:17" ht="13.5">
      <c r="B77" s="10">
        <v>48</v>
      </c>
      <c r="C77" s="10" t="s">
        <v>124</v>
      </c>
      <c r="D77" s="44" t="s">
        <v>161</v>
      </c>
      <c r="E77" s="45" t="s">
        <v>40</v>
      </c>
      <c r="F77" s="45" t="s">
        <v>82</v>
      </c>
      <c r="G77" s="45">
        <v>163704</v>
      </c>
      <c r="H77" s="45" t="s">
        <v>49</v>
      </c>
      <c r="I77" s="45" t="s">
        <v>162</v>
      </c>
      <c r="J77" s="45" t="s">
        <v>51</v>
      </c>
      <c r="K77" s="45" t="s">
        <v>145</v>
      </c>
      <c r="L77" s="45" t="s">
        <v>46</v>
      </c>
      <c r="M77" s="12">
        <v>1</v>
      </c>
      <c r="N77" s="13"/>
      <c r="O77" s="14"/>
      <c r="P77" s="15">
        <f t="shared" si="0"/>
        <v>0</v>
      </c>
      <c r="Q77" s="43"/>
    </row>
    <row r="78" spans="2:17" ht="13.5">
      <c r="B78" s="10">
        <v>49</v>
      </c>
      <c r="C78" s="10" t="s">
        <v>124</v>
      </c>
      <c r="D78" s="44" t="s">
        <v>163</v>
      </c>
      <c r="E78" s="45" t="s">
        <v>78</v>
      </c>
      <c r="F78" s="45" t="s">
        <v>82</v>
      </c>
      <c r="G78" s="45">
        <v>181371</v>
      </c>
      <c r="H78" s="45" t="s">
        <v>49</v>
      </c>
      <c r="I78" s="45" t="s">
        <v>50</v>
      </c>
      <c r="J78" s="45" t="s">
        <v>164</v>
      </c>
      <c r="K78" s="45" t="s">
        <v>52</v>
      </c>
      <c r="L78" s="45" t="s">
        <v>46</v>
      </c>
      <c r="M78" s="12">
        <v>1</v>
      </c>
      <c r="N78" s="13"/>
      <c r="O78" s="14"/>
      <c r="P78" s="15">
        <f t="shared" si="0"/>
        <v>0</v>
      </c>
      <c r="Q78" s="43"/>
    </row>
    <row r="79" spans="2:17" ht="13.5">
      <c r="B79" s="10">
        <v>50</v>
      </c>
      <c r="C79" s="10" t="s">
        <v>124</v>
      </c>
      <c r="D79" s="44" t="s">
        <v>163</v>
      </c>
      <c r="E79" s="45" t="s">
        <v>40</v>
      </c>
      <c r="F79" s="45" t="s">
        <v>82</v>
      </c>
      <c r="G79" s="45">
        <v>189997</v>
      </c>
      <c r="H79" s="45" t="s">
        <v>135</v>
      </c>
      <c r="I79" s="45" t="s">
        <v>136</v>
      </c>
      <c r="J79" s="45" t="s">
        <v>51</v>
      </c>
      <c r="K79" s="45" t="s">
        <v>137</v>
      </c>
      <c r="L79" s="45" t="s">
        <v>46</v>
      </c>
      <c r="M79" s="12">
        <v>1</v>
      </c>
      <c r="N79" s="13"/>
      <c r="O79" s="14"/>
      <c r="P79" s="15">
        <f t="shared" si="0"/>
        <v>0</v>
      </c>
      <c r="Q79" s="43"/>
    </row>
    <row r="80" spans="2:17" ht="13.5">
      <c r="B80" s="10">
        <v>51</v>
      </c>
      <c r="C80" s="10" t="s">
        <v>148</v>
      </c>
      <c r="D80" s="44" t="s">
        <v>165</v>
      </c>
      <c r="E80" s="45" t="s">
        <v>78</v>
      </c>
      <c r="F80" s="45" t="s">
        <v>82</v>
      </c>
      <c r="G80" s="45" t="s">
        <v>76</v>
      </c>
      <c r="H80" s="45" t="s">
        <v>49</v>
      </c>
      <c r="I80" s="45" t="s">
        <v>162</v>
      </c>
      <c r="J80" s="45" t="s">
        <v>166</v>
      </c>
      <c r="K80" s="45" t="s">
        <v>145</v>
      </c>
      <c r="L80" s="45" t="s">
        <v>46</v>
      </c>
      <c r="M80" s="12">
        <v>1</v>
      </c>
      <c r="N80" s="13"/>
      <c r="O80" s="14"/>
      <c r="P80" s="15">
        <f t="shared" si="0"/>
        <v>0</v>
      </c>
      <c r="Q80" s="43"/>
    </row>
    <row r="81" spans="2:17" ht="13.5">
      <c r="B81" s="10">
        <v>52</v>
      </c>
      <c r="C81" s="10" t="s">
        <v>148</v>
      </c>
      <c r="D81" s="44" t="s">
        <v>167</v>
      </c>
      <c r="E81" s="45" t="s">
        <v>78</v>
      </c>
      <c r="F81" s="45" t="s">
        <v>168</v>
      </c>
      <c r="G81" s="45">
        <v>175809</v>
      </c>
      <c r="H81" s="45" t="s">
        <v>98</v>
      </c>
      <c r="I81" s="45" t="s">
        <v>162</v>
      </c>
      <c r="J81" s="45">
        <v>120318179</v>
      </c>
      <c r="K81" s="45" t="s">
        <v>52</v>
      </c>
      <c r="L81" s="45" t="s">
        <v>46</v>
      </c>
      <c r="M81" s="12">
        <v>1</v>
      </c>
      <c r="N81" s="13"/>
      <c r="O81" s="14"/>
      <c r="P81" s="15">
        <f t="shared" si="0"/>
        <v>0</v>
      </c>
      <c r="Q81" s="43"/>
    </row>
    <row r="82" spans="2:17" ht="13.5">
      <c r="B82" s="10">
        <v>53</v>
      </c>
      <c r="C82" s="10" t="s">
        <v>148</v>
      </c>
      <c r="D82" s="44" t="s">
        <v>167</v>
      </c>
      <c r="E82" s="45" t="s">
        <v>120</v>
      </c>
      <c r="F82" s="45" t="s">
        <v>82</v>
      </c>
      <c r="G82" s="45">
        <v>174608</v>
      </c>
      <c r="H82" s="45" t="s">
        <v>49</v>
      </c>
      <c r="I82" s="45" t="s">
        <v>50</v>
      </c>
      <c r="J82" s="45" t="s">
        <v>169</v>
      </c>
      <c r="K82" s="45" t="s">
        <v>52</v>
      </c>
      <c r="L82" s="45" t="s">
        <v>46</v>
      </c>
      <c r="M82" s="12">
        <v>1</v>
      </c>
      <c r="N82" s="13"/>
      <c r="O82" s="14"/>
      <c r="P82" s="15">
        <f t="shared" si="0"/>
        <v>0</v>
      </c>
      <c r="Q82" s="43"/>
    </row>
    <row r="83" spans="2:17" ht="13.5">
      <c r="B83" s="10">
        <v>54</v>
      </c>
      <c r="C83" s="10" t="s">
        <v>148</v>
      </c>
      <c r="D83" s="44" t="s">
        <v>170</v>
      </c>
      <c r="E83" s="44" t="s">
        <v>120</v>
      </c>
      <c r="F83" s="45" t="s">
        <v>82</v>
      </c>
      <c r="G83" s="45">
        <v>183186</v>
      </c>
      <c r="H83" s="45" t="s">
        <v>49</v>
      </c>
      <c r="I83" s="45" t="s">
        <v>50</v>
      </c>
      <c r="J83" s="45" t="s">
        <v>171</v>
      </c>
      <c r="K83" s="45" t="s">
        <v>52</v>
      </c>
      <c r="L83" s="45" t="s">
        <v>46</v>
      </c>
      <c r="M83" s="12">
        <v>1</v>
      </c>
      <c r="N83" s="13"/>
      <c r="O83" s="14"/>
      <c r="P83" s="15">
        <f t="shared" si="0"/>
        <v>0</v>
      </c>
      <c r="Q83" s="43"/>
    </row>
    <row r="84" spans="2:17" ht="13.5">
      <c r="B84" s="10">
        <v>55</v>
      </c>
      <c r="C84" s="10" t="s">
        <v>148</v>
      </c>
      <c r="D84" s="44" t="s">
        <v>170</v>
      </c>
      <c r="E84" s="44" t="s">
        <v>120</v>
      </c>
      <c r="F84" s="45" t="s">
        <v>82</v>
      </c>
      <c r="G84" s="45">
        <v>184176</v>
      </c>
      <c r="H84" s="45" t="s">
        <v>172</v>
      </c>
      <c r="I84" s="45" t="s">
        <v>50</v>
      </c>
      <c r="J84" s="45" t="s">
        <v>173</v>
      </c>
      <c r="K84" s="45" t="s">
        <v>174</v>
      </c>
      <c r="L84" s="45" t="s">
        <v>46</v>
      </c>
      <c r="M84" s="12">
        <v>1</v>
      </c>
      <c r="N84" s="13"/>
      <c r="O84" s="14"/>
      <c r="P84" s="15">
        <f t="shared" si="0"/>
        <v>0</v>
      </c>
      <c r="Q84" s="43"/>
    </row>
    <row r="85" spans="2:17" ht="13.5">
      <c r="B85" s="10">
        <v>56</v>
      </c>
      <c r="C85" s="10" t="s">
        <v>148</v>
      </c>
      <c r="D85" s="44" t="s">
        <v>175</v>
      </c>
      <c r="E85" s="45" t="s">
        <v>78</v>
      </c>
      <c r="F85" s="45" t="s">
        <v>82</v>
      </c>
      <c r="G85" s="45" t="s">
        <v>76</v>
      </c>
      <c r="H85" s="45" t="s">
        <v>172</v>
      </c>
      <c r="I85" s="45" t="s">
        <v>162</v>
      </c>
      <c r="J85" s="45" t="s">
        <v>51</v>
      </c>
      <c r="K85" s="45" t="s">
        <v>145</v>
      </c>
      <c r="L85" s="45" t="s">
        <v>46</v>
      </c>
      <c r="M85" s="12">
        <v>1</v>
      </c>
      <c r="N85" s="13"/>
      <c r="O85" s="14"/>
      <c r="P85" s="15">
        <f t="shared" si="0"/>
        <v>0</v>
      </c>
      <c r="Q85" s="43"/>
    </row>
    <row r="86" spans="2:17" ht="13.5">
      <c r="B86" s="10">
        <v>57</v>
      </c>
      <c r="C86" s="10" t="s">
        <v>148</v>
      </c>
      <c r="D86" s="44" t="s">
        <v>175</v>
      </c>
      <c r="E86" s="45" t="s">
        <v>40</v>
      </c>
      <c r="F86" s="45" t="s">
        <v>64</v>
      </c>
      <c r="G86" s="45">
        <v>196825</v>
      </c>
      <c r="H86" s="45" t="s">
        <v>80</v>
      </c>
      <c r="I86" s="45" t="s">
        <v>87</v>
      </c>
      <c r="J86" s="45" t="s">
        <v>176</v>
      </c>
      <c r="K86" s="45" t="s">
        <v>60</v>
      </c>
      <c r="L86" s="45" t="s">
        <v>46</v>
      </c>
      <c r="M86" s="12">
        <v>1</v>
      </c>
      <c r="N86" s="13"/>
      <c r="O86" s="14"/>
      <c r="P86" s="15">
        <f t="shared" si="0"/>
        <v>0</v>
      </c>
      <c r="Q86" s="43"/>
    </row>
    <row r="87" spans="2:17" ht="13.5">
      <c r="B87" s="10">
        <v>58</v>
      </c>
      <c r="C87" s="10" t="s">
        <v>148</v>
      </c>
      <c r="D87" s="44" t="s">
        <v>177</v>
      </c>
      <c r="E87" s="45" t="s">
        <v>78</v>
      </c>
      <c r="F87" s="45" t="s">
        <v>82</v>
      </c>
      <c r="G87" s="45">
        <v>29312</v>
      </c>
      <c r="H87" s="45" t="s">
        <v>178</v>
      </c>
      <c r="I87" s="45" t="s">
        <v>51</v>
      </c>
      <c r="J87" s="45" t="s">
        <v>51</v>
      </c>
      <c r="K87" s="45" t="s">
        <v>101</v>
      </c>
      <c r="L87" s="45" t="s">
        <v>46</v>
      </c>
      <c r="M87" s="12">
        <v>1</v>
      </c>
      <c r="N87" s="13"/>
      <c r="O87" s="14"/>
      <c r="P87" s="15">
        <f t="shared" si="0"/>
        <v>0</v>
      </c>
      <c r="Q87" s="43"/>
    </row>
    <row r="88" spans="2:17" ht="13.5">
      <c r="B88" s="10">
        <v>59</v>
      </c>
      <c r="C88" s="10" t="s">
        <v>148</v>
      </c>
      <c r="D88" s="44" t="s">
        <v>177</v>
      </c>
      <c r="E88" s="45" t="s">
        <v>40</v>
      </c>
      <c r="F88" s="44" t="s">
        <v>82</v>
      </c>
      <c r="G88" s="45">
        <v>401127</v>
      </c>
      <c r="H88" s="45" t="s">
        <v>179</v>
      </c>
      <c r="I88" s="45" t="s">
        <v>180</v>
      </c>
      <c r="J88" s="45" t="s">
        <v>51</v>
      </c>
      <c r="K88" s="45" t="s">
        <v>159</v>
      </c>
      <c r="L88" s="45" t="s">
        <v>46</v>
      </c>
      <c r="M88" s="12">
        <v>1</v>
      </c>
      <c r="N88" s="13"/>
      <c r="O88" s="14"/>
      <c r="P88" s="15">
        <f t="shared" si="0"/>
        <v>0</v>
      </c>
      <c r="Q88" s="43"/>
    </row>
    <row r="89" spans="2:17" ht="13.5">
      <c r="B89" s="10">
        <v>60</v>
      </c>
      <c r="C89" s="10" t="s">
        <v>148</v>
      </c>
      <c r="D89" s="44" t="s">
        <v>181</v>
      </c>
      <c r="E89" s="45" t="s">
        <v>78</v>
      </c>
      <c r="F89" s="45" t="s">
        <v>82</v>
      </c>
      <c r="G89" s="45">
        <v>400575</v>
      </c>
      <c r="H89" s="45" t="s">
        <v>65</v>
      </c>
      <c r="I89" s="45" t="s">
        <v>182</v>
      </c>
      <c r="J89" s="45">
        <v>40930444</v>
      </c>
      <c r="K89" s="45" t="s">
        <v>174</v>
      </c>
      <c r="L89" s="45" t="s">
        <v>46</v>
      </c>
      <c r="M89" s="12">
        <v>1</v>
      </c>
      <c r="N89" s="13"/>
      <c r="O89" s="14"/>
      <c r="P89" s="15">
        <f t="shared" si="0"/>
        <v>0</v>
      </c>
      <c r="Q89" s="43"/>
    </row>
    <row r="90" spans="2:17" ht="13.5">
      <c r="B90" s="10">
        <v>61</v>
      </c>
      <c r="C90" s="10" t="s">
        <v>148</v>
      </c>
      <c r="D90" s="44" t="s">
        <v>181</v>
      </c>
      <c r="E90" s="45" t="s">
        <v>40</v>
      </c>
      <c r="F90" s="45" t="s">
        <v>82</v>
      </c>
      <c r="G90" s="45">
        <v>400574</v>
      </c>
      <c r="H90" s="45" t="s">
        <v>183</v>
      </c>
      <c r="I90" s="45" t="s">
        <v>184</v>
      </c>
      <c r="J90" s="45">
        <v>2482379</v>
      </c>
      <c r="K90" s="45" t="s">
        <v>159</v>
      </c>
      <c r="L90" s="45" t="s">
        <v>46</v>
      </c>
      <c r="M90" s="12">
        <v>1</v>
      </c>
      <c r="N90" s="13"/>
      <c r="O90" s="14"/>
      <c r="P90" s="15">
        <f t="shared" si="0"/>
        <v>0</v>
      </c>
      <c r="Q90" s="43"/>
    </row>
    <row r="91" spans="2:17" ht="13.5">
      <c r="B91" s="17"/>
      <c r="C91" s="17"/>
      <c r="D91" s="48"/>
      <c r="E91" s="52"/>
      <c r="F91" s="52"/>
      <c r="G91" s="52"/>
      <c r="H91" s="53"/>
      <c r="I91" s="53"/>
      <c r="J91" s="53"/>
      <c r="K91" s="53"/>
      <c r="L91" s="52"/>
      <c r="M91" s="56" t="s">
        <v>37</v>
      </c>
      <c r="N91" s="57">
        <f>SUM(N30:N90)</f>
        <v>0</v>
      </c>
      <c r="O91" s="55">
        <f>SUM(O30:O90)</f>
        <v>0</v>
      </c>
      <c r="P91" s="58">
        <f>SUM(P30:P90)</f>
        <v>0</v>
      </c>
      <c r="Q91" s="8"/>
    </row>
    <row r="92" spans="2:17" ht="13.5">
      <c r="B92" s="17"/>
      <c r="C92" s="17"/>
      <c r="D92" s="48"/>
      <c r="E92" s="52"/>
      <c r="F92" s="52"/>
      <c r="G92" s="52"/>
      <c r="H92" s="53"/>
      <c r="I92" s="53"/>
      <c r="J92" s="53"/>
      <c r="K92" s="53"/>
      <c r="L92" s="52"/>
      <c r="M92" s="8"/>
      <c r="N92" s="54"/>
      <c r="O92" s="54"/>
      <c r="P92" s="54"/>
      <c r="Q92" s="8"/>
    </row>
    <row r="93" spans="2:17" ht="12.75" customHeight="1">
      <c r="B93" s="16"/>
      <c r="C93" s="16"/>
      <c r="D93" s="16"/>
      <c r="E93" s="16"/>
      <c r="F93" s="17"/>
      <c r="G93" s="18"/>
      <c r="H93" s="16"/>
      <c r="I93" s="16"/>
      <c r="J93" s="16"/>
      <c r="K93" s="17"/>
      <c r="L93" s="8"/>
      <c r="M93" s="85" t="s">
        <v>185</v>
      </c>
      <c r="N93" s="86"/>
      <c r="O93" s="86"/>
      <c r="P93" s="86"/>
      <c r="Q93" s="87"/>
    </row>
    <row r="94" spans="2:17" ht="13.5" customHeight="1">
      <c r="B94" s="122" t="s">
        <v>186</v>
      </c>
      <c r="C94" s="123"/>
      <c r="D94" s="123"/>
      <c r="E94" s="123"/>
      <c r="F94" s="123"/>
      <c r="G94" s="123"/>
      <c r="H94" s="124"/>
      <c r="I94" s="20"/>
      <c r="J94" s="20"/>
      <c r="K94" s="20"/>
    </row>
    <row r="95" spans="2:17" ht="13.5">
      <c r="B95" s="29" t="s">
        <v>19</v>
      </c>
      <c r="C95" s="29"/>
      <c r="D95" s="30" t="s">
        <v>20</v>
      </c>
      <c r="E95" s="30" t="s">
        <v>187</v>
      </c>
      <c r="F95" s="30" t="s">
        <v>188</v>
      </c>
      <c r="G95" s="30" t="s">
        <v>189</v>
      </c>
      <c r="H95" s="30" t="s">
        <v>37</v>
      </c>
      <c r="J95" s="21"/>
      <c r="K95" s="9"/>
    </row>
    <row r="96" spans="2:17">
      <c r="B96" s="22">
        <v>1</v>
      </c>
      <c r="C96" s="22"/>
      <c r="D96" s="47" t="s">
        <v>190</v>
      </c>
      <c r="E96" s="11">
        <v>1</v>
      </c>
      <c r="F96" s="36"/>
      <c r="G96" s="23"/>
      <c r="H96" s="24">
        <f>SUM(F96:G96)</f>
        <v>0</v>
      </c>
      <c r="I96" s="19"/>
      <c r="J96" s="19"/>
      <c r="K96" s="9"/>
    </row>
    <row r="97" spans="2:11">
      <c r="B97" s="22">
        <v>2</v>
      </c>
      <c r="C97" s="22"/>
      <c r="D97" s="47" t="s">
        <v>191</v>
      </c>
      <c r="E97" s="11">
        <v>1</v>
      </c>
      <c r="F97" s="36"/>
      <c r="G97" s="23"/>
      <c r="H97" s="24">
        <f t="shared" ref="H97:H120" si="1">SUM(F97:G97)</f>
        <v>0</v>
      </c>
      <c r="I97" s="19"/>
      <c r="J97" s="19"/>
      <c r="K97" s="9"/>
    </row>
    <row r="98" spans="2:11">
      <c r="B98" s="22">
        <v>3</v>
      </c>
      <c r="C98" s="22"/>
      <c r="D98" s="47" t="s">
        <v>192</v>
      </c>
      <c r="E98" s="11">
        <v>1</v>
      </c>
      <c r="F98" s="36"/>
      <c r="G98" s="23"/>
      <c r="H98" s="24">
        <f t="shared" si="1"/>
        <v>0</v>
      </c>
      <c r="I98" s="19"/>
      <c r="J98" s="19"/>
      <c r="K98" s="9"/>
    </row>
    <row r="99" spans="2:11">
      <c r="B99" s="22">
        <v>4</v>
      </c>
      <c r="C99" s="22"/>
      <c r="D99" s="47" t="s">
        <v>193</v>
      </c>
      <c r="E99" s="11">
        <v>1</v>
      </c>
      <c r="F99" s="36"/>
      <c r="G99" s="23"/>
      <c r="H99" s="24">
        <f t="shared" si="1"/>
        <v>0</v>
      </c>
      <c r="I99" s="19"/>
      <c r="J99" s="19"/>
      <c r="K99" s="9"/>
    </row>
    <row r="100" spans="2:11">
      <c r="B100" s="22">
        <v>5</v>
      </c>
      <c r="C100" s="22"/>
      <c r="D100" s="47" t="s">
        <v>194</v>
      </c>
      <c r="E100" s="11">
        <v>1</v>
      </c>
      <c r="F100" s="36"/>
      <c r="G100" s="23"/>
      <c r="H100" s="24">
        <f t="shared" si="1"/>
        <v>0</v>
      </c>
      <c r="I100" s="19"/>
      <c r="J100" s="19"/>
      <c r="K100" s="9"/>
    </row>
    <row r="101" spans="2:11">
      <c r="B101" s="22">
        <v>6</v>
      </c>
      <c r="C101" s="22"/>
      <c r="D101" s="47" t="s">
        <v>195</v>
      </c>
      <c r="E101" s="11">
        <v>1</v>
      </c>
      <c r="F101" s="36"/>
      <c r="G101" s="23"/>
      <c r="H101" s="24">
        <f t="shared" si="1"/>
        <v>0</v>
      </c>
      <c r="I101" s="19"/>
      <c r="J101" s="19"/>
      <c r="K101" s="9"/>
    </row>
    <row r="102" spans="2:11">
      <c r="B102" s="22">
        <v>7</v>
      </c>
      <c r="C102" s="22"/>
      <c r="D102" s="47" t="s">
        <v>196</v>
      </c>
      <c r="E102" s="11">
        <v>1</v>
      </c>
      <c r="F102" s="36"/>
      <c r="G102" s="23"/>
      <c r="H102" s="24">
        <f t="shared" si="1"/>
        <v>0</v>
      </c>
      <c r="I102" s="19"/>
      <c r="J102" s="19"/>
      <c r="K102" s="9"/>
    </row>
    <row r="103" spans="2:11">
      <c r="B103" s="22">
        <v>8</v>
      </c>
      <c r="C103" s="22"/>
      <c r="D103" s="47" t="s">
        <v>197</v>
      </c>
      <c r="E103" s="11">
        <v>1</v>
      </c>
      <c r="F103" s="36"/>
      <c r="G103" s="23"/>
      <c r="H103" s="24">
        <f t="shared" si="1"/>
        <v>0</v>
      </c>
      <c r="I103" s="19"/>
      <c r="J103" s="19"/>
      <c r="K103" s="9"/>
    </row>
    <row r="104" spans="2:11">
      <c r="B104" s="22">
        <v>9</v>
      </c>
      <c r="C104" s="22"/>
      <c r="D104" s="47" t="s">
        <v>198</v>
      </c>
      <c r="E104" s="11">
        <v>1</v>
      </c>
      <c r="F104" s="36"/>
      <c r="G104" s="23"/>
      <c r="H104" s="24">
        <f t="shared" si="1"/>
        <v>0</v>
      </c>
      <c r="I104" s="19"/>
      <c r="J104" s="19"/>
      <c r="K104" s="9"/>
    </row>
    <row r="105" spans="2:11">
      <c r="B105" s="22">
        <v>10</v>
      </c>
      <c r="C105" s="22"/>
      <c r="D105" s="47" t="s">
        <v>199</v>
      </c>
      <c r="E105" s="11">
        <v>1</v>
      </c>
      <c r="F105" s="36"/>
      <c r="G105" s="23"/>
      <c r="H105" s="24">
        <f t="shared" si="1"/>
        <v>0</v>
      </c>
      <c r="I105" s="19"/>
      <c r="J105" s="19"/>
      <c r="K105" s="9"/>
    </row>
    <row r="106" spans="2:11">
      <c r="B106" s="22">
        <v>11</v>
      </c>
      <c r="C106" s="22"/>
      <c r="D106" s="47" t="s">
        <v>200</v>
      </c>
      <c r="E106" s="11">
        <v>1</v>
      </c>
      <c r="F106" s="37"/>
      <c r="G106" s="23"/>
      <c r="H106" s="24">
        <f t="shared" si="1"/>
        <v>0</v>
      </c>
      <c r="I106" s="19"/>
      <c r="J106" s="19"/>
      <c r="K106" s="9"/>
    </row>
    <row r="107" spans="2:11">
      <c r="B107" s="22">
        <v>12</v>
      </c>
      <c r="C107" s="22"/>
      <c r="D107" s="47" t="s">
        <v>201</v>
      </c>
      <c r="E107" s="11">
        <v>1</v>
      </c>
      <c r="F107" s="37"/>
      <c r="G107" s="23"/>
      <c r="H107" s="24">
        <f t="shared" si="1"/>
        <v>0</v>
      </c>
      <c r="I107" s="19"/>
      <c r="J107" s="19"/>
      <c r="K107" s="9"/>
    </row>
    <row r="108" spans="2:11">
      <c r="B108" s="22">
        <v>13</v>
      </c>
      <c r="C108" s="22"/>
      <c r="D108" s="47" t="s">
        <v>202</v>
      </c>
      <c r="E108" s="11">
        <v>1</v>
      </c>
      <c r="F108" s="37"/>
      <c r="G108" s="23"/>
      <c r="H108" s="24">
        <f t="shared" si="1"/>
        <v>0</v>
      </c>
      <c r="I108" s="19"/>
      <c r="J108" s="19"/>
      <c r="K108" s="9"/>
    </row>
    <row r="109" spans="2:11">
      <c r="B109" s="22">
        <v>14</v>
      </c>
      <c r="C109" s="22"/>
      <c r="D109" s="47" t="s">
        <v>203</v>
      </c>
      <c r="E109" s="11">
        <v>1</v>
      </c>
      <c r="F109" s="37"/>
      <c r="G109" s="23"/>
      <c r="H109" s="24">
        <f t="shared" si="1"/>
        <v>0</v>
      </c>
      <c r="I109" s="19"/>
      <c r="J109" s="19"/>
      <c r="K109" s="9"/>
    </row>
    <row r="110" spans="2:11">
      <c r="B110" s="22">
        <v>15</v>
      </c>
      <c r="C110" s="22"/>
      <c r="D110" s="47" t="s">
        <v>204</v>
      </c>
      <c r="E110" s="11">
        <v>1</v>
      </c>
      <c r="F110" s="37"/>
      <c r="G110" s="23"/>
      <c r="H110" s="24">
        <f t="shared" si="1"/>
        <v>0</v>
      </c>
      <c r="I110" s="19"/>
      <c r="J110" s="19"/>
      <c r="K110" s="9"/>
    </row>
    <row r="111" spans="2:11">
      <c r="B111" s="22">
        <v>16</v>
      </c>
      <c r="C111" s="22"/>
      <c r="D111" s="47" t="s">
        <v>205</v>
      </c>
      <c r="E111" s="11">
        <v>1</v>
      </c>
      <c r="F111" s="37"/>
      <c r="G111" s="23"/>
      <c r="H111" s="24">
        <f t="shared" si="1"/>
        <v>0</v>
      </c>
      <c r="I111" s="19"/>
      <c r="J111" s="19"/>
      <c r="K111" s="9"/>
    </row>
    <row r="112" spans="2:11">
      <c r="B112" s="22">
        <v>17</v>
      </c>
      <c r="C112" s="22"/>
      <c r="D112" s="47" t="s">
        <v>206</v>
      </c>
      <c r="E112" s="11">
        <v>1</v>
      </c>
      <c r="F112" s="37"/>
      <c r="G112" s="23"/>
      <c r="H112" s="24">
        <f t="shared" si="1"/>
        <v>0</v>
      </c>
      <c r="I112" s="19"/>
      <c r="J112" s="19"/>
      <c r="K112" s="9"/>
    </row>
    <row r="113" spans="2:17">
      <c r="B113" s="22">
        <v>18</v>
      </c>
      <c r="C113" s="22"/>
      <c r="D113" s="47" t="s">
        <v>207</v>
      </c>
      <c r="E113" s="11">
        <v>1</v>
      </c>
      <c r="F113" s="37"/>
      <c r="G113" s="23"/>
      <c r="H113" s="24">
        <f t="shared" si="1"/>
        <v>0</v>
      </c>
      <c r="I113" s="19"/>
      <c r="J113" s="19"/>
      <c r="K113" s="9"/>
    </row>
    <row r="114" spans="2:17">
      <c r="B114" s="22">
        <v>19</v>
      </c>
      <c r="C114" s="22"/>
      <c r="D114" s="47" t="s">
        <v>208</v>
      </c>
      <c r="E114" s="11">
        <v>1</v>
      </c>
      <c r="F114" s="37"/>
      <c r="G114" s="23"/>
      <c r="H114" s="24">
        <f t="shared" si="1"/>
        <v>0</v>
      </c>
      <c r="I114" s="19"/>
      <c r="J114" s="19"/>
      <c r="K114" s="9"/>
    </row>
    <row r="115" spans="2:17">
      <c r="B115" s="22">
        <v>20</v>
      </c>
      <c r="C115" s="22"/>
      <c r="D115" s="47" t="s">
        <v>209</v>
      </c>
      <c r="E115" s="11">
        <v>1</v>
      </c>
      <c r="F115" s="36"/>
      <c r="G115" s="23"/>
      <c r="H115" s="24">
        <f t="shared" si="1"/>
        <v>0</v>
      </c>
      <c r="I115" s="19"/>
    </row>
    <row r="116" spans="2:17">
      <c r="B116" s="22">
        <v>21</v>
      </c>
      <c r="C116" s="22"/>
      <c r="D116" s="47" t="s">
        <v>210</v>
      </c>
      <c r="E116" s="11">
        <v>1</v>
      </c>
      <c r="F116" s="36"/>
      <c r="G116" s="23"/>
      <c r="H116" s="24">
        <f t="shared" si="1"/>
        <v>0</v>
      </c>
      <c r="I116" s="19"/>
    </row>
    <row r="117" spans="2:17">
      <c r="B117" s="22">
        <v>22</v>
      </c>
      <c r="C117" s="22"/>
      <c r="D117" s="47" t="s">
        <v>211</v>
      </c>
      <c r="E117" s="11">
        <v>1</v>
      </c>
      <c r="F117" s="36"/>
      <c r="G117" s="23"/>
      <c r="H117" s="24">
        <f t="shared" si="1"/>
        <v>0</v>
      </c>
      <c r="I117" s="19"/>
    </row>
    <row r="118" spans="2:17">
      <c r="B118" s="22">
        <v>23</v>
      </c>
      <c r="C118" s="22"/>
      <c r="D118" s="47" t="s">
        <v>212</v>
      </c>
      <c r="E118" s="11">
        <v>1</v>
      </c>
      <c r="F118" s="36"/>
      <c r="G118" s="23"/>
      <c r="H118" s="24">
        <f t="shared" si="1"/>
        <v>0</v>
      </c>
      <c r="I118" s="19"/>
    </row>
    <row r="119" spans="2:17">
      <c r="B119" s="22">
        <v>24</v>
      </c>
      <c r="C119" s="22"/>
      <c r="D119" s="47" t="s">
        <v>213</v>
      </c>
      <c r="E119" s="11">
        <v>1</v>
      </c>
      <c r="F119" s="36"/>
      <c r="G119" s="23"/>
      <c r="H119" s="24">
        <f t="shared" si="1"/>
        <v>0</v>
      </c>
      <c r="I119" s="19"/>
    </row>
    <row r="120" spans="2:17">
      <c r="B120" s="22">
        <v>25</v>
      </c>
      <c r="C120" s="22"/>
      <c r="D120" s="47" t="s">
        <v>214</v>
      </c>
      <c r="E120" s="11">
        <v>1</v>
      </c>
      <c r="F120" s="36"/>
      <c r="G120" s="23"/>
      <c r="H120" s="24">
        <f t="shared" si="1"/>
        <v>0</v>
      </c>
      <c r="I120" s="19"/>
    </row>
    <row r="121" spans="2:17" ht="13.5">
      <c r="B121" s="88" t="s">
        <v>37</v>
      </c>
      <c r="C121" s="89"/>
      <c r="D121" s="89"/>
      <c r="E121" s="90"/>
      <c r="F121" s="63">
        <f>SUM(F96:F120)</f>
        <v>0</v>
      </c>
      <c r="G121" s="63">
        <f t="shared" ref="G121" si="2">SUM(G96:G120)</f>
        <v>0</v>
      </c>
      <c r="H121" s="64">
        <f>SUM(H96:H120)</f>
        <v>0</v>
      </c>
      <c r="I121" s="19"/>
    </row>
    <row r="122" spans="2:17">
      <c r="B122" s="59"/>
      <c r="C122" s="59"/>
      <c r="D122" s="60"/>
      <c r="E122" s="8"/>
      <c r="F122" s="61"/>
      <c r="G122" s="62"/>
      <c r="H122" s="25"/>
      <c r="I122" s="19"/>
    </row>
    <row r="123" spans="2:17" ht="13.5" customHeight="1">
      <c r="B123" s="88" t="s">
        <v>215</v>
      </c>
      <c r="C123" s="89"/>
      <c r="D123" s="89"/>
      <c r="E123" s="89"/>
      <c r="F123" s="89"/>
      <c r="G123" s="89"/>
      <c r="H123" s="90"/>
    </row>
    <row r="125" spans="2:17" ht="13.5">
      <c r="B125" s="29" t="s">
        <v>19</v>
      </c>
      <c r="C125" s="29"/>
      <c r="D125" s="30" t="s">
        <v>24</v>
      </c>
      <c r="E125" s="29" t="s">
        <v>216</v>
      </c>
      <c r="F125" s="30" t="s">
        <v>217</v>
      </c>
      <c r="G125" s="73" t="s">
        <v>237</v>
      </c>
      <c r="K125" s="9"/>
      <c r="N125" s="26"/>
      <c r="Q125" s="9"/>
    </row>
    <row r="126" spans="2:17">
      <c r="B126" s="120">
        <v>1</v>
      </c>
      <c r="C126" s="51"/>
      <c r="D126" s="126" t="s">
        <v>218</v>
      </c>
      <c r="E126" s="50" t="s">
        <v>219</v>
      </c>
      <c r="F126" s="50" t="s">
        <v>220</v>
      </c>
      <c r="G126" s="38"/>
      <c r="K126" s="9"/>
      <c r="N126" s="26"/>
      <c r="Q126" s="9"/>
    </row>
    <row r="127" spans="2:17" ht="30">
      <c r="B127" s="121"/>
      <c r="C127" s="65"/>
      <c r="D127" s="127"/>
      <c r="E127" s="50" t="s">
        <v>221</v>
      </c>
      <c r="F127" s="50" t="s">
        <v>244</v>
      </c>
      <c r="G127" s="38"/>
      <c r="K127" s="9"/>
      <c r="N127" s="26"/>
      <c r="Q127" s="9"/>
    </row>
    <row r="128" spans="2:17" ht="60">
      <c r="B128" s="121"/>
      <c r="C128" s="65"/>
      <c r="D128" s="127"/>
      <c r="E128" s="50" t="s">
        <v>222</v>
      </c>
      <c r="F128" s="50" t="s">
        <v>238</v>
      </c>
      <c r="G128" s="38"/>
      <c r="K128" s="9"/>
      <c r="N128" s="26"/>
      <c r="Q128" s="9"/>
    </row>
    <row r="129" spans="2:17" s="48" customFormat="1" ht="30">
      <c r="B129" s="128">
        <v>2</v>
      </c>
      <c r="C129" s="66"/>
      <c r="D129" s="94" t="s">
        <v>148</v>
      </c>
      <c r="E129" s="50" t="s">
        <v>223</v>
      </c>
      <c r="F129" s="50" t="s">
        <v>239</v>
      </c>
      <c r="G129" s="44"/>
    </row>
    <row r="130" spans="2:17" s="48" customFormat="1">
      <c r="B130" s="129"/>
      <c r="C130" s="67"/>
      <c r="D130" s="95"/>
      <c r="E130" s="50" t="s">
        <v>224</v>
      </c>
      <c r="F130" s="50" t="s">
        <v>165</v>
      </c>
      <c r="G130" s="44"/>
    </row>
    <row r="131" spans="2:17" s="48" customFormat="1">
      <c r="B131" s="129"/>
      <c r="C131" s="67"/>
      <c r="D131" s="95"/>
      <c r="E131" s="50" t="s">
        <v>225</v>
      </c>
      <c r="F131" s="50" t="s">
        <v>175</v>
      </c>
      <c r="G131" s="44"/>
    </row>
    <row r="132" spans="2:17" s="48" customFormat="1" ht="45">
      <c r="B132" s="129"/>
      <c r="C132" s="67"/>
      <c r="D132" s="95"/>
      <c r="E132" s="50" t="s">
        <v>226</v>
      </c>
      <c r="F132" s="50" t="s">
        <v>240</v>
      </c>
      <c r="G132" s="44"/>
    </row>
    <row r="133" spans="2:17" ht="14.45" customHeight="1">
      <c r="B133" s="120">
        <v>3</v>
      </c>
      <c r="C133" s="51"/>
      <c r="D133" s="94" t="s">
        <v>124</v>
      </c>
      <c r="E133" s="50" t="s">
        <v>227</v>
      </c>
      <c r="F133" s="50" t="s">
        <v>125</v>
      </c>
      <c r="G133" s="38"/>
      <c r="K133" s="9"/>
      <c r="N133" s="26"/>
      <c r="Q133" s="9"/>
    </row>
    <row r="134" spans="2:17" ht="15" customHeight="1">
      <c r="B134" s="121"/>
      <c r="C134" s="65"/>
      <c r="D134" s="95"/>
      <c r="E134" s="50" t="s">
        <v>228</v>
      </c>
      <c r="F134" s="50" t="s">
        <v>242</v>
      </c>
      <c r="G134" s="38"/>
      <c r="K134" s="9"/>
      <c r="N134" s="26"/>
      <c r="Q134" s="9"/>
    </row>
    <row r="135" spans="2:17" ht="30.95" customHeight="1">
      <c r="B135" s="121"/>
      <c r="C135" s="65"/>
      <c r="D135" s="95"/>
      <c r="E135" s="50" t="s">
        <v>229</v>
      </c>
      <c r="F135" s="50" t="s">
        <v>243</v>
      </c>
      <c r="G135" s="38"/>
      <c r="K135" s="9"/>
      <c r="N135" s="26"/>
      <c r="Q135" s="9"/>
    </row>
    <row r="136" spans="2:17">
      <c r="B136" s="121"/>
      <c r="C136" s="65"/>
      <c r="D136" s="95"/>
      <c r="E136" s="49" t="s">
        <v>241</v>
      </c>
      <c r="F136" s="49" t="s">
        <v>161</v>
      </c>
      <c r="G136" s="38"/>
      <c r="K136" s="9"/>
      <c r="N136" s="26"/>
      <c r="Q136" s="9"/>
    </row>
    <row r="137" spans="2:17">
      <c r="B137" s="71">
        <v>4</v>
      </c>
      <c r="C137" s="71"/>
      <c r="D137" s="70" t="s">
        <v>90</v>
      </c>
      <c r="E137" s="70" t="s">
        <v>230</v>
      </c>
      <c r="F137" s="70" t="s">
        <v>231</v>
      </c>
      <c r="G137" s="72"/>
      <c r="K137" s="9"/>
      <c r="N137" s="26"/>
      <c r="Q137" s="9"/>
    </row>
    <row r="138" spans="2:17" ht="15.75" thickBot="1">
      <c r="B138" s="74">
        <v>5</v>
      </c>
      <c r="C138" s="74"/>
      <c r="D138" s="75" t="s">
        <v>69</v>
      </c>
      <c r="E138" s="75" t="s">
        <v>232</v>
      </c>
      <c r="F138" s="75" t="s">
        <v>233</v>
      </c>
      <c r="G138" s="76"/>
      <c r="K138" s="9"/>
      <c r="N138" s="26"/>
      <c r="Q138" s="9"/>
    </row>
    <row r="139" spans="2:17" ht="15" customHeight="1" thickBot="1">
      <c r="B139" s="91" t="s">
        <v>37</v>
      </c>
      <c r="C139" s="92"/>
      <c r="D139" s="92"/>
      <c r="E139" s="92"/>
      <c r="F139" s="93"/>
      <c r="G139" s="77">
        <f>SUM(G126:G137)</f>
        <v>0</v>
      </c>
      <c r="K139" s="9"/>
      <c r="N139" s="26"/>
      <c r="Q139" s="9"/>
    </row>
    <row r="140" spans="2:17" ht="15" customHeight="1" thickBot="1">
      <c r="F140" s="9"/>
    </row>
    <row r="141" spans="2:17" ht="15" customHeight="1" thickBot="1">
      <c r="B141" s="88" t="s">
        <v>234</v>
      </c>
      <c r="C141" s="89"/>
      <c r="D141" s="89"/>
      <c r="E141" s="89"/>
      <c r="F141" s="89"/>
      <c r="G141" s="96"/>
      <c r="H141" s="78"/>
      <c r="I141" s="78"/>
      <c r="J141" s="78"/>
    </row>
    <row r="142" spans="2:17" ht="14.25" thickBot="1"/>
    <row r="143" spans="2:17" s="26" customFormat="1" ht="18.75" customHeight="1">
      <c r="B143" s="79" t="s">
        <v>235</v>
      </c>
      <c r="C143" s="80"/>
      <c r="D143" s="80"/>
      <c r="E143" s="80"/>
      <c r="F143" s="80"/>
      <c r="G143" s="81"/>
      <c r="H143" s="20"/>
      <c r="I143" s="20"/>
    </row>
    <row r="144" spans="2:17" s="26" customFormat="1" ht="18.75" customHeight="1" thickBot="1">
      <c r="B144" s="82" t="s">
        <v>236</v>
      </c>
      <c r="C144" s="83"/>
      <c r="D144" s="83"/>
      <c r="E144" s="83"/>
      <c r="F144" s="83"/>
      <c r="G144" s="84"/>
      <c r="H144" s="20"/>
      <c r="I144" s="20"/>
    </row>
    <row r="145" spans="1:9" s="26" customFormat="1" ht="18" customHeight="1">
      <c r="B145" s="27"/>
      <c r="C145" s="27"/>
      <c r="D145" s="27"/>
      <c r="E145" s="27"/>
      <c r="F145" s="27"/>
      <c r="G145" s="27"/>
      <c r="H145" s="27"/>
      <c r="I145" s="27"/>
    </row>
    <row r="147" spans="1:9" ht="15" customHeight="1">
      <c r="A147" s="116"/>
      <c r="B147" s="116"/>
      <c r="C147" s="116"/>
      <c r="D147" s="116"/>
      <c r="E147" s="116"/>
      <c r="F147" s="116"/>
      <c r="G147" s="116"/>
      <c r="H147" s="116"/>
      <c r="I147" s="116"/>
    </row>
    <row r="148" spans="1:9" ht="27.75" customHeight="1">
      <c r="B148" s="116"/>
      <c r="C148" s="116"/>
      <c r="D148" s="116"/>
      <c r="E148" s="116"/>
      <c r="F148" s="116"/>
      <c r="G148" s="116"/>
      <c r="H148" s="116"/>
      <c r="I148" s="116"/>
    </row>
    <row r="149" spans="1:9" ht="21" customHeight="1">
      <c r="B149" s="116"/>
      <c r="C149" s="116"/>
      <c r="D149" s="116"/>
      <c r="E149" s="116"/>
      <c r="F149" s="116"/>
      <c r="G149" s="116"/>
      <c r="H149" s="116"/>
      <c r="I149" s="116"/>
    </row>
    <row r="150" spans="1:9" ht="15" customHeight="1">
      <c r="B150" s="119"/>
      <c r="C150" s="119"/>
      <c r="D150" s="119"/>
      <c r="E150" s="119"/>
      <c r="F150" s="119"/>
      <c r="G150" s="119"/>
      <c r="H150" s="119"/>
      <c r="I150" s="119"/>
    </row>
    <row r="151" spans="1:9" ht="15" customHeight="1">
      <c r="B151" s="119"/>
      <c r="C151" s="119"/>
      <c r="D151" s="119"/>
      <c r="E151" s="119"/>
      <c r="F151" s="119"/>
      <c r="G151" s="119"/>
      <c r="H151" s="119"/>
      <c r="I151" s="119"/>
    </row>
    <row r="152" spans="1:9" ht="29.25" customHeight="1">
      <c r="B152" s="119"/>
      <c r="C152" s="119"/>
      <c r="D152" s="119"/>
      <c r="E152" s="119"/>
      <c r="F152" s="119"/>
      <c r="G152" s="119"/>
      <c r="H152" s="119"/>
      <c r="I152" s="119"/>
    </row>
    <row r="153" spans="1:9" ht="15" customHeight="1">
      <c r="B153" s="116"/>
      <c r="C153" s="116"/>
      <c r="D153" s="116"/>
      <c r="E153" s="116"/>
      <c r="F153" s="116"/>
      <c r="G153" s="116"/>
      <c r="H153" s="116"/>
      <c r="I153" s="116"/>
    </row>
    <row r="154" spans="1:9" ht="15" customHeight="1">
      <c r="B154" s="116"/>
      <c r="C154" s="116"/>
      <c r="D154" s="116"/>
      <c r="E154" s="116"/>
      <c r="F154" s="116"/>
      <c r="G154" s="116"/>
      <c r="H154" s="116"/>
      <c r="I154" s="116"/>
    </row>
    <row r="155" spans="1:9" ht="15" customHeight="1">
      <c r="B155" s="116"/>
      <c r="C155" s="116"/>
      <c r="D155" s="116"/>
      <c r="E155" s="116"/>
      <c r="F155" s="116"/>
      <c r="G155" s="40"/>
      <c r="H155" s="41"/>
      <c r="I155" s="40"/>
    </row>
    <row r="156" spans="1:9" ht="15" customHeight="1">
      <c r="B156" s="117"/>
      <c r="C156" s="117"/>
      <c r="D156" s="117"/>
      <c r="E156" s="40"/>
      <c r="F156" s="41"/>
      <c r="G156" s="40"/>
      <c r="H156" s="41"/>
      <c r="I156" s="40"/>
    </row>
  </sheetData>
  <autoFilter ref="B29:P91" xr:uid="{00000000-0009-0000-0000-000000000000}"/>
  <sortState xmlns:xlrd2="http://schemas.microsoft.com/office/spreadsheetml/2017/richdata2" ref="B30:M90">
    <sortCondition ref="D30:D90"/>
  </sortState>
  <mergeCells count="45">
    <mergeCell ref="B27:B28"/>
    <mergeCell ref="D126:D128"/>
    <mergeCell ref="B126:B128"/>
    <mergeCell ref="D129:D132"/>
    <mergeCell ref="B129:B132"/>
    <mergeCell ref="B155:F155"/>
    <mergeCell ref="B156:D156"/>
    <mergeCell ref="E21:K21"/>
    <mergeCell ref="E22:K22"/>
    <mergeCell ref="E23:K23"/>
    <mergeCell ref="E24:K24"/>
    <mergeCell ref="A147:I147"/>
    <mergeCell ref="B148:I148"/>
    <mergeCell ref="B149:I149"/>
    <mergeCell ref="B150:I150"/>
    <mergeCell ref="B133:B136"/>
    <mergeCell ref="B153:I153"/>
    <mergeCell ref="B154:I154"/>
    <mergeCell ref="B94:H94"/>
    <mergeCell ref="B151:I151"/>
    <mergeCell ref="B152:I152"/>
    <mergeCell ref="Q27:Q29"/>
    <mergeCell ref="D1:K5"/>
    <mergeCell ref="D7:K7"/>
    <mergeCell ref="E8:K8"/>
    <mergeCell ref="E9:K9"/>
    <mergeCell ref="E15:K15"/>
    <mergeCell ref="E10:K10"/>
    <mergeCell ref="E11:K11"/>
    <mergeCell ref="E12:K12"/>
    <mergeCell ref="E13:K13"/>
    <mergeCell ref="E14:K14"/>
    <mergeCell ref="N27:P28"/>
    <mergeCell ref="E17:K17"/>
    <mergeCell ref="D19:K19"/>
    <mergeCell ref="E20:K20"/>
    <mergeCell ref="D27:M28"/>
    <mergeCell ref="B143:G143"/>
    <mergeCell ref="B144:G144"/>
    <mergeCell ref="M93:Q93"/>
    <mergeCell ref="B123:H123"/>
    <mergeCell ref="B121:E121"/>
    <mergeCell ref="B139:F139"/>
    <mergeCell ref="D133:D136"/>
    <mergeCell ref="B141:G141"/>
  </mergeCells>
  <phoneticPr fontId="9" type="noConversion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4f61a1d-ba3c-40f3-bdcc-eb6e7e476def" xsi:nil="true"/>
    <TaxCatchAll xmlns="740f4089-3d08-4951-bf8c-10da003d7c19" xsi:nil="true"/>
    <lcf76f155ced4ddcb4097134ff3c332f xmlns="74f61a1d-ba3c-40f3-bdcc-eb6e7e476def">
      <Terms xmlns="http://schemas.microsoft.com/office/infopath/2007/PartnerControls"/>
    </lcf76f155ced4ddcb4097134ff3c332f>
    <SharedWithUsers xmlns="740f4089-3d08-4951-bf8c-10da003d7c19">
      <UserInfo>
        <DisplayName/>
        <AccountId xsi:nil="true"/>
        <AccountType/>
      </UserInfo>
    </SharedWithUsers>
    <CorreoDestino xmlns="74f61a1d-ba3c-40f3-bdcc-eb6e7e476d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62DAD5-AC9D-42B9-9542-94DD35E84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66D161-9CC7-48F3-A419-6B60C89A72D7}">
  <ds:schemaRefs>
    <ds:schemaRef ds:uri="4c76a6a8-6002-4397-b64c-0384e0a63a88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3fd4e157-e2e3-4074-98d3-9b92599a94a5"/>
    <ds:schemaRef ds:uri="http://www.w3.org/XML/1998/namespace"/>
    <ds:schemaRef ds:uri="http://purl.org/dc/terms/"/>
    <ds:schemaRef ds:uri="74f61a1d-ba3c-40f3-bdcc-eb6e7e476def"/>
    <ds:schemaRef ds:uri="740f4089-3d08-4951-bf8c-10da003d7c19"/>
  </ds:schemaRefs>
</ds:datastoreItem>
</file>

<file path=customXml/itemProps3.xml><?xml version="1.0" encoding="utf-8"?>
<ds:datastoreItem xmlns:ds="http://schemas.openxmlformats.org/officeDocument/2006/customXml" ds:itemID="{686019EB-C1CF-4D6B-80D6-8C06DED125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 Basculas y Balanzas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2026-09-09T15:55:12Z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0x010100F94732823B17C547A94DE16D86CDDCA8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