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comfenalcoantioquia.sharepoint.com/sites/Comprasyproveedores543/Documentos compartidos/General/Procesos contractuales/Invitaciones/2026/000 RFP/029 RFP Obra civil CAII Urabá/1 INVITACIÓN/"/>
    </mc:Choice>
  </mc:AlternateContent>
  <xr:revisionPtr revIDLastSave="47" documentId="8_{760AC1D4-E62B-4C49-A79E-9EC04F0B57E1}" xr6:coauthVersionLast="47" xr6:coauthVersionMax="47" xr10:uidLastSave="{C0AFFD7C-F5E1-4AA2-BC71-2118D11F057C}"/>
  <bookViews>
    <workbookView xWindow="-108" yWindow="-108" windowWidth="23256" windowHeight="13896" tabRatio="938" activeTab="5" xr2:uid="{92048F92-4DD5-4A85-95E0-F04CA90FED54}"/>
  </bookViews>
  <sheets>
    <sheet name="Información general" sheetId="778" r:id="rId1"/>
    <sheet name="RESUMEN" sheetId="764" r:id="rId2"/>
    <sheet name="PPTO GRAL CHIGORODÓ" sheetId="772" r:id="rId3"/>
    <sheet name="PPTO GRAL 4 JUNIO" sheetId="774" r:id="rId4"/>
    <sheet name="PPTO GRAL CAREPA" sheetId="775" r:id="rId5"/>
    <sheet name="PPTO GRAL REPOSO" sheetId="776" r:id="rId6"/>
    <sheet name="PPTO GRAL MARIA E CROVO" sheetId="777" r:id="rId7"/>
    <sheet name="AU" sheetId="763" r:id="rId8"/>
  </sheets>
  <definedNames>
    <definedName name="\w">#N/A</definedName>
    <definedName name="\X">#N/A</definedName>
    <definedName name="_____________________________________________________TEP44">#N/A</definedName>
    <definedName name="_____________________________________________________TZ216">#N/A</definedName>
    <definedName name="____________________________________________________TPE1132">#N/A</definedName>
    <definedName name="____________________________________________________TPE1331">#N/A</definedName>
    <definedName name="____________________________________________________TPE1702">#N/A</definedName>
    <definedName name="____________________________________________________TPE1703">#N/A</definedName>
    <definedName name="____________________________________________________TPE1704">#N/A</definedName>
    <definedName name="____________________________________________________TPE1706">#N/A</definedName>
    <definedName name="____________________________________________________TPE1708">#N/A</definedName>
    <definedName name="____________________________________________________TPE1710">#N/A</definedName>
    <definedName name="____________________________________________________TPE1735">#N/A</definedName>
    <definedName name="____________________________________________________TPE1763">#N/A</definedName>
    <definedName name="____________________________________________________TPE1790">#N/A</definedName>
    <definedName name="____________________________________________________TZ214">#N/A</definedName>
    <definedName name="____________________________________________________TZ32510">#N/A</definedName>
    <definedName name="___________________________________________________Cod1">#N/A</definedName>
    <definedName name="___________________________________________________TEP44">#N/A</definedName>
    <definedName name="___________________________________________________TZ216">#N/A</definedName>
    <definedName name="__________________________________________________TEP44">#N/A</definedName>
    <definedName name="__________________________________________________TPE1132">#N/A</definedName>
    <definedName name="__________________________________________________TPE1331">#N/A</definedName>
    <definedName name="__________________________________________________TPE1702">#N/A</definedName>
    <definedName name="__________________________________________________TPE1703">#N/A</definedName>
    <definedName name="__________________________________________________TPE1704">#N/A</definedName>
    <definedName name="__________________________________________________TPE1706">#N/A</definedName>
    <definedName name="__________________________________________________TPE1708">#N/A</definedName>
    <definedName name="__________________________________________________TPE1710">#N/A</definedName>
    <definedName name="__________________________________________________TPE1735">#N/A</definedName>
    <definedName name="__________________________________________________TPE1763">#N/A</definedName>
    <definedName name="__________________________________________________TPE1790">#N/A</definedName>
    <definedName name="__________________________________________________TZ214">#N/A</definedName>
    <definedName name="__________________________________________________TZ216">#N/A</definedName>
    <definedName name="__________________________________________________TZ32510">#N/A</definedName>
    <definedName name="_________________________________________________TEP44">#N/A</definedName>
    <definedName name="_________________________________________________TPE1132">#N/A</definedName>
    <definedName name="_________________________________________________TPE1331">#N/A</definedName>
    <definedName name="_________________________________________________TPE1702">#N/A</definedName>
    <definedName name="_________________________________________________TPE1703">#N/A</definedName>
    <definedName name="_________________________________________________TPE1704">#N/A</definedName>
    <definedName name="_________________________________________________TPE1706">#N/A</definedName>
    <definedName name="_________________________________________________TPE1708">#N/A</definedName>
    <definedName name="_________________________________________________TPE1710">#N/A</definedName>
    <definedName name="_________________________________________________TPE1735">#N/A</definedName>
    <definedName name="_________________________________________________TPE1763">#N/A</definedName>
    <definedName name="_________________________________________________TPE1790">#N/A</definedName>
    <definedName name="_________________________________________________TZ214">#N/A</definedName>
    <definedName name="_________________________________________________TZ216">#N/A</definedName>
    <definedName name="_________________________________________________TZ32510">#N/A</definedName>
    <definedName name="________________________________________________TEP44">#N/A</definedName>
    <definedName name="________________________________________________TPE1132">#N/A</definedName>
    <definedName name="________________________________________________TPE1331">#N/A</definedName>
    <definedName name="________________________________________________TPE1702">#N/A</definedName>
    <definedName name="________________________________________________TPE1703">#N/A</definedName>
    <definedName name="________________________________________________TPE1704">#N/A</definedName>
    <definedName name="________________________________________________TPE1706">#N/A</definedName>
    <definedName name="________________________________________________TPE1708">#N/A</definedName>
    <definedName name="________________________________________________TPE1710">#N/A</definedName>
    <definedName name="________________________________________________TPE1735">#N/A</definedName>
    <definedName name="________________________________________________TPE1763">#N/A</definedName>
    <definedName name="________________________________________________TPE1790">#N/A</definedName>
    <definedName name="________________________________________________TZ214">#N/A</definedName>
    <definedName name="________________________________________________TZ216">#N/A</definedName>
    <definedName name="________________________________________________TZ32510">#N/A</definedName>
    <definedName name="_______________________________________________TPE1132">#N/A</definedName>
    <definedName name="_______________________________________________TPE1331">#N/A</definedName>
    <definedName name="_______________________________________________TPE1702">#N/A</definedName>
    <definedName name="_______________________________________________TPE1703">#N/A</definedName>
    <definedName name="_______________________________________________TPE1704">#N/A</definedName>
    <definedName name="_______________________________________________TPE1706">#N/A</definedName>
    <definedName name="_______________________________________________TPE1708">#N/A</definedName>
    <definedName name="_______________________________________________TPE1710">#N/A</definedName>
    <definedName name="_______________________________________________TPE1735">#N/A</definedName>
    <definedName name="_______________________________________________TPE1763">#N/A</definedName>
    <definedName name="_______________________________________________TPE1790">#N/A</definedName>
    <definedName name="_______________________________________________TZ214">#N/A</definedName>
    <definedName name="_______________________________________________TZ32510">#N/A</definedName>
    <definedName name="______________________________________________TEP44">#N/A</definedName>
    <definedName name="______________________________________________TZ216">#N/A</definedName>
    <definedName name="_____________________________________________TPE1132">#N/A</definedName>
    <definedName name="_____________________________________________TPE1331">#N/A</definedName>
    <definedName name="_____________________________________________TPE1702">#N/A</definedName>
    <definedName name="_____________________________________________TPE1703">#N/A</definedName>
    <definedName name="_____________________________________________TPE1704">#N/A</definedName>
    <definedName name="_____________________________________________TPE1706">#N/A</definedName>
    <definedName name="_____________________________________________TPE1708">#N/A</definedName>
    <definedName name="_____________________________________________TPE1710">#N/A</definedName>
    <definedName name="_____________________________________________TPE1735">#N/A</definedName>
    <definedName name="_____________________________________________TPE1763">#N/A</definedName>
    <definedName name="_____________________________________________TPE1790">#N/A</definedName>
    <definedName name="_____________________________________________TZ214">#N/A</definedName>
    <definedName name="_____________________________________________TZ32510">#N/A</definedName>
    <definedName name="____________________________________________TEP44">#N/A</definedName>
    <definedName name="____________________________________________TZ216">#N/A</definedName>
    <definedName name="___________________________________________TPE1132">#N/A</definedName>
    <definedName name="___________________________________________TPE1331">#N/A</definedName>
    <definedName name="___________________________________________TPE1702">#N/A</definedName>
    <definedName name="___________________________________________TPE1703">#N/A</definedName>
    <definedName name="___________________________________________TPE1704">#N/A</definedName>
    <definedName name="___________________________________________TPE1706">#N/A</definedName>
    <definedName name="___________________________________________TPE1708">#N/A</definedName>
    <definedName name="___________________________________________TPE1710">#N/A</definedName>
    <definedName name="___________________________________________TPE1735">#N/A</definedName>
    <definedName name="___________________________________________TPE1763">#N/A</definedName>
    <definedName name="___________________________________________TPE1790">#N/A</definedName>
    <definedName name="___________________________________________TZ214">#N/A</definedName>
    <definedName name="___________________________________________TZ32510">#N/A</definedName>
    <definedName name="__________________________________________TEP44">#N/A</definedName>
    <definedName name="__________________________________________TZ216">#N/A</definedName>
    <definedName name="_________________________________________TEP44">#N/A</definedName>
    <definedName name="_________________________________________TPE1132">#N/A</definedName>
    <definedName name="_________________________________________TPE1331">#N/A</definedName>
    <definedName name="_________________________________________TPE1702">#N/A</definedName>
    <definedName name="_________________________________________TPE1703">#N/A</definedName>
    <definedName name="_________________________________________TPE1704">#N/A</definedName>
    <definedName name="_________________________________________TPE1706">#N/A</definedName>
    <definedName name="_________________________________________TPE1708">#N/A</definedName>
    <definedName name="_________________________________________TPE1710">#N/A</definedName>
    <definedName name="_________________________________________TPE1735">#N/A</definedName>
    <definedName name="_________________________________________TPE1763">#N/A</definedName>
    <definedName name="_________________________________________TPE1790">#N/A</definedName>
    <definedName name="_________________________________________TZ214">#N/A</definedName>
    <definedName name="_________________________________________TZ216">#N/A</definedName>
    <definedName name="_________________________________________TZ32510">#N/A</definedName>
    <definedName name="________________________________________TEP44">#N/A</definedName>
    <definedName name="________________________________________TPE1132">#N/A</definedName>
    <definedName name="________________________________________TPE1331">#N/A</definedName>
    <definedName name="________________________________________TPE1702">#N/A</definedName>
    <definedName name="________________________________________TPE1703">#N/A</definedName>
    <definedName name="________________________________________TPE1704">#N/A</definedName>
    <definedName name="________________________________________TPE1706">#N/A</definedName>
    <definedName name="________________________________________TPE1708">#N/A</definedName>
    <definedName name="________________________________________TPE1710">#N/A</definedName>
    <definedName name="________________________________________TPE1735">#N/A</definedName>
    <definedName name="________________________________________TPE1763">#N/A</definedName>
    <definedName name="________________________________________TPE1790">#N/A</definedName>
    <definedName name="________________________________________TZ214">#N/A</definedName>
    <definedName name="________________________________________TZ216">#N/A</definedName>
    <definedName name="________________________________________TZ32510">#N/A</definedName>
    <definedName name="_______________________________________TEP44">#N/A</definedName>
    <definedName name="_______________________________________TPE1132">#N/A</definedName>
    <definedName name="_______________________________________TPE1331">#N/A</definedName>
    <definedName name="_______________________________________TPE1702">#N/A</definedName>
    <definedName name="_______________________________________TPE1703">#N/A</definedName>
    <definedName name="_______________________________________TPE1704">#N/A</definedName>
    <definedName name="_______________________________________TPE1706">#N/A</definedName>
    <definedName name="_______________________________________TPE1708">#N/A</definedName>
    <definedName name="_______________________________________TPE1710">#N/A</definedName>
    <definedName name="_______________________________________TPE1735">#N/A</definedName>
    <definedName name="_______________________________________TPE1763">#N/A</definedName>
    <definedName name="_______________________________________TPE1790">#N/A</definedName>
    <definedName name="_______________________________________TZ214">#N/A</definedName>
    <definedName name="_______________________________________TZ216">#N/A</definedName>
    <definedName name="_______________________________________TZ32510">#N/A</definedName>
    <definedName name="______________________________________TPE1132">#N/A</definedName>
    <definedName name="______________________________________TPE1331">#N/A</definedName>
    <definedName name="______________________________________TPE1702">#N/A</definedName>
    <definedName name="______________________________________TPE1703">#N/A</definedName>
    <definedName name="______________________________________TPE1704">#N/A</definedName>
    <definedName name="______________________________________TPE1706">#N/A</definedName>
    <definedName name="______________________________________TPE1708">#N/A</definedName>
    <definedName name="______________________________________TPE1710">#N/A</definedName>
    <definedName name="______________________________________TPE1735">#N/A</definedName>
    <definedName name="______________________________________TPE1763">#N/A</definedName>
    <definedName name="______________________________________TPE1790">#N/A</definedName>
    <definedName name="______________________________________TZ214">#N/A</definedName>
    <definedName name="______________________________________TZ32510">#N/A</definedName>
    <definedName name="_____________________________________TEP44">#N/A</definedName>
    <definedName name="_____________________________________TZ216">#N/A</definedName>
    <definedName name="____________________________________TPE1132">#N/A</definedName>
    <definedName name="____________________________________TPE1331">#N/A</definedName>
    <definedName name="____________________________________TPE1702">#N/A</definedName>
    <definedName name="____________________________________TPE1703">#N/A</definedName>
    <definedName name="____________________________________TPE1704">#N/A</definedName>
    <definedName name="____________________________________TPE1706">#N/A</definedName>
    <definedName name="____________________________________TPE1708">#N/A</definedName>
    <definedName name="____________________________________TPE1710">#N/A</definedName>
    <definedName name="____________________________________TPE1735">#N/A</definedName>
    <definedName name="____________________________________TPE1763">#N/A</definedName>
    <definedName name="____________________________________TPE1790">#N/A</definedName>
    <definedName name="____________________________________TZ214">#N/A</definedName>
    <definedName name="____________________________________TZ32510">#N/A</definedName>
    <definedName name="___________________________________TEP44">#N/A</definedName>
    <definedName name="___________________________________TZ216">#N/A</definedName>
    <definedName name="__________________________________TEP44">#N/A</definedName>
    <definedName name="__________________________________TPE1132">#N/A</definedName>
    <definedName name="__________________________________TPE1331">#N/A</definedName>
    <definedName name="__________________________________TPE1702">#N/A</definedName>
    <definedName name="__________________________________TPE1703">#N/A</definedName>
    <definedName name="__________________________________TPE1704">#N/A</definedName>
    <definedName name="__________________________________TPE1706">#N/A</definedName>
    <definedName name="__________________________________TPE1708">#N/A</definedName>
    <definedName name="__________________________________TPE1710">#N/A</definedName>
    <definedName name="__________________________________TPE1735">#N/A</definedName>
    <definedName name="__________________________________TPE1763">#N/A</definedName>
    <definedName name="__________________________________TPE1790">#N/A</definedName>
    <definedName name="__________________________________TZ214">#N/A</definedName>
    <definedName name="__________________________________TZ216">#N/A</definedName>
    <definedName name="__________________________________TZ32510">#N/A</definedName>
    <definedName name="_________________________________TEP44">#N/A</definedName>
    <definedName name="_________________________________TPE1132">#N/A</definedName>
    <definedName name="_________________________________TPE1331">#N/A</definedName>
    <definedName name="_________________________________TPE1702">#N/A</definedName>
    <definedName name="_________________________________TPE1703">#N/A</definedName>
    <definedName name="_________________________________TPE1704">#N/A</definedName>
    <definedName name="_________________________________TPE1706">#N/A</definedName>
    <definedName name="_________________________________TPE1708">#N/A</definedName>
    <definedName name="_________________________________TPE1710">#N/A</definedName>
    <definedName name="_________________________________TPE1735">#N/A</definedName>
    <definedName name="_________________________________TPE1763">#N/A</definedName>
    <definedName name="_________________________________TPE1790">#N/A</definedName>
    <definedName name="_________________________________TZ214">#N/A</definedName>
    <definedName name="_________________________________TZ216">#N/A</definedName>
    <definedName name="_________________________________TZ32510">#N/A</definedName>
    <definedName name="________________________________TEP44">#N/A</definedName>
    <definedName name="________________________________TPE1132">#N/A</definedName>
    <definedName name="________________________________TPE1331">#N/A</definedName>
    <definedName name="________________________________TPE1702">#N/A</definedName>
    <definedName name="________________________________TPE1703">#N/A</definedName>
    <definedName name="________________________________TPE1704">#N/A</definedName>
    <definedName name="________________________________TPE1706">#N/A</definedName>
    <definedName name="________________________________TPE1708">#N/A</definedName>
    <definedName name="________________________________TPE1710">#N/A</definedName>
    <definedName name="________________________________TPE1735">#N/A</definedName>
    <definedName name="________________________________TPE1763">#N/A</definedName>
    <definedName name="________________________________TPE1790">#N/A</definedName>
    <definedName name="________________________________TZ214">#N/A</definedName>
    <definedName name="________________________________TZ216">#N/A</definedName>
    <definedName name="________________________________TZ32510">#N/A</definedName>
    <definedName name="_______________________________TEP44">#N/A</definedName>
    <definedName name="_______________________________TPE1132">#N/A</definedName>
    <definedName name="_______________________________TPE1331">#N/A</definedName>
    <definedName name="_______________________________TPE1702">#N/A</definedName>
    <definedName name="_______________________________TPE1703">#N/A</definedName>
    <definedName name="_______________________________TPE1704">#N/A</definedName>
    <definedName name="_______________________________TPE1706">#N/A</definedName>
    <definedName name="_______________________________TPE1708">#N/A</definedName>
    <definedName name="_______________________________TPE1710">#N/A</definedName>
    <definedName name="_______________________________TPE1735">#N/A</definedName>
    <definedName name="_______________________________TPE1763">#N/A</definedName>
    <definedName name="_______________________________TPE1790">#N/A</definedName>
    <definedName name="_______________________________TZ214">#N/A</definedName>
    <definedName name="_______________________________TZ216">#N/A</definedName>
    <definedName name="_______________________________TZ32510">#N/A</definedName>
    <definedName name="______________________________TEP44">#N/A</definedName>
    <definedName name="______________________________TPE1132">#N/A</definedName>
    <definedName name="______________________________TPE1331">#N/A</definedName>
    <definedName name="______________________________TPE1702">#N/A</definedName>
    <definedName name="______________________________TPE1703">#N/A</definedName>
    <definedName name="______________________________TPE1704">#N/A</definedName>
    <definedName name="______________________________TPE1706">#N/A</definedName>
    <definedName name="______________________________TPE1708">#N/A</definedName>
    <definedName name="______________________________TPE1710">#N/A</definedName>
    <definedName name="______________________________TPE1735">#N/A</definedName>
    <definedName name="______________________________TPE1763">#N/A</definedName>
    <definedName name="______________________________TPE1790">#N/A</definedName>
    <definedName name="______________________________TZ214">#N/A</definedName>
    <definedName name="______________________________TZ216">#N/A</definedName>
    <definedName name="______________________________TZ32510">#N/A</definedName>
    <definedName name="_____________________________TEP44">#N/A</definedName>
    <definedName name="_____________________________TPE1132">#N/A</definedName>
    <definedName name="_____________________________TPE1331">#N/A</definedName>
    <definedName name="_____________________________TPE1702">#N/A</definedName>
    <definedName name="_____________________________TPE1703">#N/A</definedName>
    <definedName name="_____________________________TPE1704">#N/A</definedName>
    <definedName name="_____________________________TPE1706">#N/A</definedName>
    <definedName name="_____________________________TPE1708">#N/A</definedName>
    <definedName name="_____________________________TPE1710">#N/A</definedName>
    <definedName name="_____________________________TPE1735">#N/A</definedName>
    <definedName name="_____________________________TPE1763">#N/A</definedName>
    <definedName name="_____________________________TPE1790">#N/A</definedName>
    <definedName name="_____________________________TZ214">#N/A</definedName>
    <definedName name="_____________________________TZ216">#N/A</definedName>
    <definedName name="_____________________________TZ32510">#N/A</definedName>
    <definedName name="____________________________TEP44">#N/A</definedName>
    <definedName name="____________________________TPE1132">#N/A</definedName>
    <definedName name="____________________________TPE1331">#N/A</definedName>
    <definedName name="____________________________TPE1702">#N/A</definedName>
    <definedName name="____________________________TPE1703">#N/A</definedName>
    <definedName name="____________________________TPE1704">#N/A</definedName>
    <definedName name="____________________________TPE1706">#N/A</definedName>
    <definedName name="____________________________TPE1708">#N/A</definedName>
    <definedName name="____________________________TPE1710">#N/A</definedName>
    <definedName name="____________________________TPE1735">#N/A</definedName>
    <definedName name="____________________________TPE1763">#N/A</definedName>
    <definedName name="____________________________TPE1790">#N/A</definedName>
    <definedName name="____________________________TZ214">#N/A</definedName>
    <definedName name="____________________________TZ216">#N/A</definedName>
    <definedName name="____________________________TZ32510">#N/A</definedName>
    <definedName name="___________________________TEP44">#N/A</definedName>
    <definedName name="___________________________TPE1132">#N/A</definedName>
    <definedName name="___________________________TPE1331">#N/A</definedName>
    <definedName name="___________________________TPE1702">#N/A</definedName>
    <definedName name="___________________________TPE1703">#N/A</definedName>
    <definedName name="___________________________TPE1704">#N/A</definedName>
    <definedName name="___________________________TPE1706">#N/A</definedName>
    <definedName name="___________________________TPE1708">#N/A</definedName>
    <definedName name="___________________________TPE1710">#N/A</definedName>
    <definedName name="___________________________TPE1735">#N/A</definedName>
    <definedName name="___________________________TPE1763">#N/A</definedName>
    <definedName name="___________________________TPE1790">#N/A</definedName>
    <definedName name="___________________________TZ214">#N/A</definedName>
    <definedName name="___________________________TZ216">#N/A</definedName>
    <definedName name="___________________________TZ32510">#N/A</definedName>
    <definedName name="__________________________TEP44">#N/A</definedName>
    <definedName name="__________________________TPE1132">#N/A</definedName>
    <definedName name="__________________________TPE1331">#N/A</definedName>
    <definedName name="__________________________TPE1702">#N/A</definedName>
    <definedName name="__________________________TPE1703">#N/A</definedName>
    <definedName name="__________________________TPE1704">#N/A</definedName>
    <definedName name="__________________________TPE1706">#N/A</definedName>
    <definedName name="__________________________TPE1708">#N/A</definedName>
    <definedName name="__________________________TPE1710">#N/A</definedName>
    <definedName name="__________________________TPE1735">#N/A</definedName>
    <definedName name="__________________________TPE1763">#N/A</definedName>
    <definedName name="__________________________TPE1790">#N/A</definedName>
    <definedName name="__________________________TZ214">#N/A</definedName>
    <definedName name="__________________________TZ216">#N/A</definedName>
    <definedName name="__________________________TZ32510">#N/A</definedName>
    <definedName name="_________________________TEP44">#N/A</definedName>
    <definedName name="_________________________TPE1132">#N/A</definedName>
    <definedName name="_________________________TPE1331">#N/A</definedName>
    <definedName name="_________________________TPE1702">#N/A</definedName>
    <definedName name="_________________________TPE1703">#N/A</definedName>
    <definedName name="_________________________TPE1704">#N/A</definedName>
    <definedName name="_________________________TPE1706">#N/A</definedName>
    <definedName name="_________________________TPE1708">#N/A</definedName>
    <definedName name="_________________________TPE1710">#N/A</definedName>
    <definedName name="_________________________TPE1735">#N/A</definedName>
    <definedName name="_________________________TPE1763">#N/A</definedName>
    <definedName name="_________________________TPE1790">#N/A</definedName>
    <definedName name="_________________________TZ214">#N/A</definedName>
    <definedName name="_________________________TZ216">#N/A</definedName>
    <definedName name="_________________________TZ32510">#N/A</definedName>
    <definedName name="________________________TEP44">#N/A</definedName>
    <definedName name="________________________TPE1132">#N/A</definedName>
    <definedName name="________________________TPE1331">#N/A</definedName>
    <definedName name="________________________TPE1702">#N/A</definedName>
    <definedName name="________________________TPE1703">#N/A</definedName>
    <definedName name="________________________TPE1704">#N/A</definedName>
    <definedName name="________________________TPE1706">#N/A</definedName>
    <definedName name="________________________TPE1708">#N/A</definedName>
    <definedName name="________________________TPE1710">#N/A</definedName>
    <definedName name="________________________TPE1735">#N/A</definedName>
    <definedName name="________________________TPE1763">#N/A</definedName>
    <definedName name="________________________TPE1790">#N/A</definedName>
    <definedName name="________________________TZ214">#N/A</definedName>
    <definedName name="________________________TZ216">#N/A</definedName>
    <definedName name="________________________TZ32510">#N/A</definedName>
    <definedName name="_______________________TEP44">#N/A</definedName>
    <definedName name="_______________________TPE1132">#N/A</definedName>
    <definedName name="_______________________TPE1331">#N/A</definedName>
    <definedName name="_______________________TPE1702">#N/A</definedName>
    <definedName name="_______________________TPE1703">#N/A</definedName>
    <definedName name="_______________________TPE1704">#N/A</definedName>
    <definedName name="_______________________TPE1706">#N/A</definedName>
    <definedName name="_______________________TPE1708">#N/A</definedName>
    <definedName name="_______________________TPE1710">#N/A</definedName>
    <definedName name="_______________________TPE1735">#N/A</definedName>
    <definedName name="_______________________TPE1763">#N/A</definedName>
    <definedName name="_______________________TPE1790">#N/A</definedName>
    <definedName name="_______________________TZ214">#N/A</definedName>
    <definedName name="_______________________TZ216">#N/A</definedName>
    <definedName name="_______________________TZ32510">#N/A</definedName>
    <definedName name="______________________TEP44">#N/A</definedName>
    <definedName name="______________________TPE1132">#N/A</definedName>
    <definedName name="______________________TPE1331">#N/A</definedName>
    <definedName name="______________________TPE1702">#N/A</definedName>
    <definedName name="______________________TPE1703">#N/A</definedName>
    <definedName name="______________________TPE1704">#N/A</definedName>
    <definedName name="______________________TPE1706">#N/A</definedName>
    <definedName name="______________________TPE1708">#N/A</definedName>
    <definedName name="______________________TPE1710">#N/A</definedName>
    <definedName name="______________________TPE1735">#N/A</definedName>
    <definedName name="______________________TPE1763">#N/A</definedName>
    <definedName name="______________________TPE1790">#N/A</definedName>
    <definedName name="______________________TZ214">#N/A</definedName>
    <definedName name="______________________TZ216">#N/A</definedName>
    <definedName name="______________________TZ32510">#N/A</definedName>
    <definedName name="_____________________TEP44">#N/A</definedName>
    <definedName name="_____________________TPE1132">#N/A</definedName>
    <definedName name="_____________________TPE1331">#N/A</definedName>
    <definedName name="_____________________TPE1702">#N/A</definedName>
    <definedName name="_____________________TPE1703">#N/A</definedName>
    <definedName name="_____________________TPE1704">#N/A</definedName>
    <definedName name="_____________________TPE1706">#N/A</definedName>
    <definedName name="_____________________TPE1708">#N/A</definedName>
    <definedName name="_____________________TPE1710">#N/A</definedName>
    <definedName name="_____________________TPE1735">#N/A</definedName>
    <definedName name="_____________________TPE1763">#N/A</definedName>
    <definedName name="_____________________TPE1790">#N/A</definedName>
    <definedName name="_____________________TZ214">#N/A</definedName>
    <definedName name="_____________________TZ216">#N/A</definedName>
    <definedName name="_____________________TZ32510">#N/A</definedName>
    <definedName name="____________________TEP44">#N/A</definedName>
    <definedName name="____________________TPE1132">#N/A</definedName>
    <definedName name="____________________TPE1331">#N/A</definedName>
    <definedName name="____________________TPE1702">#N/A</definedName>
    <definedName name="____________________TPE1703">#N/A</definedName>
    <definedName name="____________________TPE1704">#N/A</definedName>
    <definedName name="____________________TPE1706">#N/A</definedName>
    <definedName name="____________________TPE1708">#N/A</definedName>
    <definedName name="____________________TPE1710">#N/A</definedName>
    <definedName name="____________________TPE1735">#N/A</definedName>
    <definedName name="____________________TPE1763">#N/A</definedName>
    <definedName name="____________________TPE1790">#N/A</definedName>
    <definedName name="____________________TZ214">#N/A</definedName>
    <definedName name="____________________TZ216">#N/A</definedName>
    <definedName name="____________________TZ32510">#N/A</definedName>
    <definedName name="___________________TEP44">#N/A</definedName>
    <definedName name="___________________TPE1132">#N/A</definedName>
    <definedName name="___________________TPE1331">#N/A</definedName>
    <definedName name="___________________TPE1702">#N/A</definedName>
    <definedName name="___________________TPE1703">#N/A</definedName>
    <definedName name="___________________TPE1704">#N/A</definedName>
    <definedName name="___________________TPE1706">#N/A</definedName>
    <definedName name="___________________TPE1708">#N/A</definedName>
    <definedName name="___________________TPE1710">#N/A</definedName>
    <definedName name="___________________TPE1735">#N/A</definedName>
    <definedName name="___________________TPE1763">#N/A</definedName>
    <definedName name="___________________TPE1790">#N/A</definedName>
    <definedName name="___________________TZ214">#N/A</definedName>
    <definedName name="___________________TZ216">#N/A</definedName>
    <definedName name="___________________TZ32510">#N/A</definedName>
    <definedName name="__________________TEP44">#N/A</definedName>
    <definedName name="__________________TPE1132">#N/A</definedName>
    <definedName name="__________________TPE1331">#N/A</definedName>
    <definedName name="__________________TPE1702">#N/A</definedName>
    <definedName name="__________________TPE1703">#N/A</definedName>
    <definedName name="__________________TPE1704">#N/A</definedName>
    <definedName name="__________________TPE1706">#N/A</definedName>
    <definedName name="__________________TPE1708">#N/A</definedName>
    <definedName name="__________________TPE1710">#N/A</definedName>
    <definedName name="__________________TPE1735">#N/A</definedName>
    <definedName name="__________________TPE1763">#N/A</definedName>
    <definedName name="__________________TPE1790">#N/A</definedName>
    <definedName name="__________________TZ214">#N/A</definedName>
    <definedName name="__________________TZ216">#N/A</definedName>
    <definedName name="__________________TZ32510">#N/A</definedName>
    <definedName name="_________________TEP44">#N/A</definedName>
    <definedName name="_________________TPE1132">#N/A</definedName>
    <definedName name="_________________TPE1331">#N/A</definedName>
    <definedName name="_________________TPE1702">#N/A</definedName>
    <definedName name="_________________TPE1703">#N/A</definedName>
    <definedName name="_________________TPE1704">#N/A</definedName>
    <definedName name="_________________TPE1706">#N/A</definedName>
    <definedName name="_________________TPE1708">#N/A</definedName>
    <definedName name="_________________TPE1710">#N/A</definedName>
    <definedName name="_________________TPE1735">#N/A</definedName>
    <definedName name="_________________TPE1763">#N/A</definedName>
    <definedName name="_________________TPE1790">#N/A</definedName>
    <definedName name="_________________TZ214">#N/A</definedName>
    <definedName name="_________________TZ216">#N/A</definedName>
    <definedName name="_________________TZ32510">#N/A</definedName>
    <definedName name="________________TEP44">#N/A</definedName>
    <definedName name="________________TPE1132">#N/A</definedName>
    <definedName name="________________TPE1331">#N/A</definedName>
    <definedName name="________________TPE1702">#N/A</definedName>
    <definedName name="________________TPE1703">#N/A</definedName>
    <definedName name="________________TPE1704">#N/A</definedName>
    <definedName name="________________TPE1706">#N/A</definedName>
    <definedName name="________________TPE1708">#N/A</definedName>
    <definedName name="________________TPE1710">#N/A</definedName>
    <definedName name="________________TPE1735">#N/A</definedName>
    <definedName name="________________TPE1763">#N/A</definedName>
    <definedName name="________________TPE1790">#N/A</definedName>
    <definedName name="________________TZ214">#N/A</definedName>
    <definedName name="________________TZ216">#N/A</definedName>
    <definedName name="________________TZ32510">#N/A</definedName>
    <definedName name="_______________TEP44">#N/A</definedName>
    <definedName name="_______________TPE1132">#N/A</definedName>
    <definedName name="_______________TPE1331">#N/A</definedName>
    <definedName name="_______________TPE1702">#N/A</definedName>
    <definedName name="_______________TPE1703">#N/A</definedName>
    <definedName name="_______________TPE1704">#N/A</definedName>
    <definedName name="_______________TPE1706">#N/A</definedName>
    <definedName name="_______________TPE1708">#N/A</definedName>
    <definedName name="_______________TPE1710">#N/A</definedName>
    <definedName name="_______________TPE1735">#N/A</definedName>
    <definedName name="_______________TPE1763">#N/A</definedName>
    <definedName name="_______________TPE1790">#N/A</definedName>
    <definedName name="_______________TZ214">#N/A</definedName>
    <definedName name="_______________TZ216">#N/A</definedName>
    <definedName name="_______________TZ32510">#N/A</definedName>
    <definedName name="______________TEP44">#N/A</definedName>
    <definedName name="______________TPE1132">#N/A</definedName>
    <definedName name="______________TPE1331">#N/A</definedName>
    <definedName name="______________TPE1702">#N/A</definedName>
    <definedName name="______________TPE1703">#N/A</definedName>
    <definedName name="______________TPE1704">#N/A</definedName>
    <definedName name="______________TPE1706">#N/A</definedName>
    <definedName name="______________TPE1708">#N/A</definedName>
    <definedName name="______________TPE1710">#N/A</definedName>
    <definedName name="______________TPE1735">#N/A</definedName>
    <definedName name="______________TPE1763">#N/A</definedName>
    <definedName name="______________TPE1790">#N/A</definedName>
    <definedName name="______________TZ214">#N/A</definedName>
    <definedName name="______________TZ216">#N/A</definedName>
    <definedName name="______________TZ32510">#N/A</definedName>
    <definedName name="_____________TEP44">#N/A</definedName>
    <definedName name="_____________TPE1132">#N/A</definedName>
    <definedName name="_____________TPE1331">#N/A</definedName>
    <definedName name="_____________TPE1702">#N/A</definedName>
    <definedName name="_____________TPE1703">#N/A</definedName>
    <definedName name="_____________TPE1704">#N/A</definedName>
    <definedName name="_____________TPE1706">#N/A</definedName>
    <definedName name="_____________TPE1708">#N/A</definedName>
    <definedName name="_____________TPE1710">#N/A</definedName>
    <definedName name="_____________TPE1735">#N/A</definedName>
    <definedName name="_____________TPE1763">#N/A</definedName>
    <definedName name="_____________TPE1790">#N/A</definedName>
    <definedName name="_____________TZ214">#N/A</definedName>
    <definedName name="_____________TZ216">#N/A</definedName>
    <definedName name="_____________TZ32510">#N/A</definedName>
    <definedName name="____________TEP44">#N/A</definedName>
    <definedName name="____________TPE1132">#N/A</definedName>
    <definedName name="____________TPE1331">#N/A</definedName>
    <definedName name="____________TPE1702">#N/A</definedName>
    <definedName name="____________TPE1703">#N/A</definedName>
    <definedName name="____________TPE1704">#N/A</definedName>
    <definedName name="____________TPE1706">#N/A</definedName>
    <definedName name="____________TPE1708">#N/A</definedName>
    <definedName name="____________TPE1710">#N/A</definedName>
    <definedName name="____________TPE1735">#N/A</definedName>
    <definedName name="____________TPE1763">#N/A</definedName>
    <definedName name="____________TPE1790">#N/A</definedName>
    <definedName name="____________TZ214">#N/A</definedName>
    <definedName name="____________TZ216">#N/A</definedName>
    <definedName name="____________TZ32510">#N/A</definedName>
    <definedName name="___________TEP44">#N/A</definedName>
    <definedName name="___________TPE1132">#N/A</definedName>
    <definedName name="___________TPE1331">#N/A</definedName>
    <definedName name="___________TPE1702">#N/A</definedName>
    <definedName name="___________TPE1703">#N/A</definedName>
    <definedName name="___________TPE1704">#N/A</definedName>
    <definedName name="___________TPE1706">#N/A</definedName>
    <definedName name="___________TPE1708">#N/A</definedName>
    <definedName name="___________TPE1710">#N/A</definedName>
    <definedName name="___________TPE1735">#N/A</definedName>
    <definedName name="___________TPE1763">#N/A</definedName>
    <definedName name="___________TPE1790">#N/A</definedName>
    <definedName name="___________TZ214">#N/A</definedName>
    <definedName name="___________TZ216">#N/A</definedName>
    <definedName name="___________TZ32510">#N/A</definedName>
    <definedName name="__________TEP44">#N/A</definedName>
    <definedName name="__________TPE1132">#N/A</definedName>
    <definedName name="__________TPE1331">#N/A</definedName>
    <definedName name="__________TPE1702">#N/A</definedName>
    <definedName name="__________TPE1703">#N/A</definedName>
    <definedName name="__________TPE1704">#N/A</definedName>
    <definedName name="__________TPE1706">#N/A</definedName>
    <definedName name="__________TPE1708">#N/A</definedName>
    <definedName name="__________TPE1710">#N/A</definedName>
    <definedName name="__________TPE1735">#N/A</definedName>
    <definedName name="__________TPE1763">#N/A</definedName>
    <definedName name="__________TPE1790">#N/A</definedName>
    <definedName name="__________TZ214">#N/A</definedName>
    <definedName name="__________TZ216">#N/A</definedName>
    <definedName name="__________TZ32510">#N/A</definedName>
    <definedName name="_________TEP44">#N/A</definedName>
    <definedName name="_________TPE1132">#N/A</definedName>
    <definedName name="_________TPE1331">#N/A</definedName>
    <definedName name="_________TPE1702">#N/A</definedName>
    <definedName name="_________TPE1703">#N/A</definedName>
    <definedName name="_________TPE1704">#N/A</definedName>
    <definedName name="_________TPE1706">#N/A</definedName>
    <definedName name="_________TPE1708">#N/A</definedName>
    <definedName name="_________TPE1710">#N/A</definedName>
    <definedName name="_________TPE1735">#N/A</definedName>
    <definedName name="_________TPE1763">#N/A</definedName>
    <definedName name="_________TPE1790">#N/A</definedName>
    <definedName name="_________TZ214">#N/A</definedName>
    <definedName name="_________TZ216">#N/A</definedName>
    <definedName name="_________TZ32510">#N/A</definedName>
    <definedName name="________TEP44">#N/A</definedName>
    <definedName name="________TPE1132">#N/A</definedName>
    <definedName name="________TPE1331">#N/A</definedName>
    <definedName name="________TPE1702">#N/A</definedName>
    <definedName name="________TPE1703">#N/A</definedName>
    <definedName name="________TPE1704">#N/A</definedName>
    <definedName name="________TPE1706">#N/A</definedName>
    <definedName name="________TPE1708">#N/A</definedName>
    <definedName name="________TPE1710">#N/A</definedName>
    <definedName name="________TPE1735">#N/A</definedName>
    <definedName name="________TPE1763">#N/A</definedName>
    <definedName name="________TPE1790">#N/A</definedName>
    <definedName name="________TZ214">#N/A</definedName>
    <definedName name="________TZ216">#N/A</definedName>
    <definedName name="________TZ32510">#N/A</definedName>
    <definedName name="_______CAC5">#REF!</definedName>
    <definedName name="_______CAN28">#REF!</definedName>
    <definedName name="_______Cod1">#REF!</definedName>
    <definedName name="_______CUA44">#REF!</definedName>
    <definedName name="_______EST1">#REF!</definedName>
    <definedName name="_______EST10">#REF!</definedName>
    <definedName name="_______EST11">#REF!</definedName>
    <definedName name="_______EST12">#REF!</definedName>
    <definedName name="_______EST13">#REF!</definedName>
    <definedName name="_______EST14">#REF!</definedName>
    <definedName name="_______EST15">#REF!</definedName>
    <definedName name="_______EST16">#REF!</definedName>
    <definedName name="_______EST17">#REF!</definedName>
    <definedName name="_______EST18">#REF!</definedName>
    <definedName name="_______EST19">#REF!</definedName>
    <definedName name="_______EST2">#REF!</definedName>
    <definedName name="_______EST3">#REF!</definedName>
    <definedName name="_______EST4">#REF!</definedName>
    <definedName name="_______EST5">#REF!</definedName>
    <definedName name="_______EST6">#REF!</definedName>
    <definedName name="_______EST7">#REF!</definedName>
    <definedName name="_______EST8">#REF!</definedName>
    <definedName name="_______EST9">#REF!</definedName>
    <definedName name="_______EXC1">#REF!</definedName>
    <definedName name="_______EXC10">#REF!</definedName>
    <definedName name="_______EXC11">#REF!</definedName>
    <definedName name="_______EXC12">#REF!</definedName>
    <definedName name="_______EXC2">#REF!</definedName>
    <definedName name="_______EXC3">#REF!</definedName>
    <definedName name="_______EXC4">#REF!</definedName>
    <definedName name="_______EXC5">#REF!</definedName>
    <definedName name="_______EXC6">#REF!</definedName>
    <definedName name="_______EXC7">#REF!</definedName>
    <definedName name="_______EXC8">#REF!</definedName>
    <definedName name="_______EXC9">#REF!</definedName>
    <definedName name="_______i1">#REF!</definedName>
    <definedName name="_______LA124">#REF!</definedName>
    <definedName name="_______LAC18">#REF!</definedName>
    <definedName name="_______MA2">#REF!</definedName>
    <definedName name="_______PJ50">#REF!</definedName>
    <definedName name="_______Po2">#REF!</definedName>
    <definedName name="_______R84JH">#REF!</definedName>
    <definedName name="_______REP43">#REF!</definedName>
    <definedName name="_______SBC1">#REF!</definedName>
    <definedName name="_______SBC3">#REF!</definedName>
    <definedName name="_______SBC5">#REF!</definedName>
    <definedName name="_______TEP44">#N/A</definedName>
    <definedName name="_______TPE1132">#N/A</definedName>
    <definedName name="_______TPE12">#REF!</definedName>
    <definedName name="_______TPE1331">#N/A</definedName>
    <definedName name="_______TPE1702">#N/A</definedName>
    <definedName name="_______TPE1703">#N/A</definedName>
    <definedName name="_______TPE1704">#N/A</definedName>
    <definedName name="_______TPE1706">#N/A</definedName>
    <definedName name="_______TPE1708">#N/A</definedName>
    <definedName name="_______TPE1710">#N/A</definedName>
    <definedName name="_______TPE1735">#N/A</definedName>
    <definedName name="_______TPE1763">#N/A</definedName>
    <definedName name="_______TPE1790">#N/A</definedName>
    <definedName name="_______TPF12">#REF!</definedName>
    <definedName name="_______TUZ22">#REF!</definedName>
    <definedName name="_______TUZ36">#REF!</definedName>
    <definedName name="_______TZ2110">#REF!</definedName>
    <definedName name="_______TZ213">#REF!</definedName>
    <definedName name="_______TZ214">#N/A</definedName>
    <definedName name="_______TZ216">#N/A</definedName>
    <definedName name="_______TZ268">#REF!</definedName>
    <definedName name="_______TZ323">#REF!</definedName>
    <definedName name="_______TZ324">#REF!</definedName>
    <definedName name="_______TZ32510">#N/A</definedName>
    <definedName name="______ADH12">#REF!</definedName>
    <definedName name="______ADM12">#REF!</definedName>
    <definedName name="______ADM4">#REF!</definedName>
    <definedName name="______AFC1">#REF!</definedName>
    <definedName name="______AFC3">#REF!</definedName>
    <definedName name="______AFC5">#REF!</definedName>
    <definedName name="______AIU1">#REF!</definedName>
    <definedName name="______AIU2">#REF!</definedName>
    <definedName name="______AIU3">#REF!</definedName>
    <definedName name="______BAZ10">#REF!</definedName>
    <definedName name="______BGC1">#REF!</definedName>
    <definedName name="______BGC3">#REF!</definedName>
    <definedName name="______BGC5">#REF!</definedName>
    <definedName name="______BLO20">#REF!</definedName>
    <definedName name="______CAC1">#REF!</definedName>
    <definedName name="______CAC3">#REF!</definedName>
    <definedName name="______CAC5">#REF!</definedName>
    <definedName name="______CAN28">#REF!</definedName>
    <definedName name="______Cod1">#REF!</definedName>
    <definedName name="______CUA44">#REF!</definedName>
    <definedName name="______EST1">#REF!</definedName>
    <definedName name="______EST10">#REF!</definedName>
    <definedName name="______EST11">#REF!</definedName>
    <definedName name="______EST12">#REF!</definedName>
    <definedName name="______EST13">#REF!</definedName>
    <definedName name="______EST14">#REF!</definedName>
    <definedName name="______EST15">#REF!</definedName>
    <definedName name="______EST16">#REF!</definedName>
    <definedName name="______EST17">#REF!</definedName>
    <definedName name="______EST18">#REF!</definedName>
    <definedName name="______EST19">#REF!</definedName>
    <definedName name="______EST2">#REF!</definedName>
    <definedName name="______EST3">#REF!</definedName>
    <definedName name="______EST4">#REF!</definedName>
    <definedName name="______EST5">#REF!</definedName>
    <definedName name="______EST6">#REF!</definedName>
    <definedName name="______EST7">#REF!</definedName>
    <definedName name="______EST8">#REF!</definedName>
    <definedName name="______EST9">#REF!</definedName>
    <definedName name="______EXC1">#REF!</definedName>
    <definedName name="______EXC10">#REF!</definedName>
    <definedName name="______EXC11">#REF!</definedName>
    <definedName name="______EXC12">#REF!</definedName>
    <definedName name="______EXC2">#REF!</definedName>
    <definedName name="______EXC3">#REF!</definedName>
    <definedName name="______EXC4">#REF!</definedName>
    <definedName name="______EXC5">#REF!</definedName>
    <definedName name="______EXC6">#REF!</definedName>
    <definedName name="______EXC7">#REF!</definedName>
    <definedName name="______EXC8">#REF!</definedName>
    <definedName name="______EXC9">#REF!</definedName>
    <definedName name="______i1">#REF!</definedName>
    <definedName name="______INF1">#REF!</definedName>
    <definedName name="______LA124">#REF!</definedName>
    <definedName name="______LAC18">#REF!</definedName>
    <definedName name="______MA2">#REF!</definedName>
    <definedName name="______PJ50">#REF!</definedName>
    <definedName name="______Po2">#REF!</definedName>
    <definedName name="______R84JH">#REF!</definedName>
    <definedName name="______REP43">#REF!</definedName>
    <definedName name="______SBC1">#REF!</definedName>
    <definedName name="______SBC3">#REF!</definedName>
    <definedName name="______SBC5">#REF!</definedName>
    <definedName name="______TEP44">#REF!</definedName>
    <definedName name="______TPE1132">#N/A</definedName>
    <definedName name="______TPE12">#REF!</definedName>
    <definedName name="______TPE1331">#N/A</definedName>
    <definedName name="______TPE1702">#N/A</definedName>
    <definedName name="______TPE1703">#N/A</definedName>
    <definedName name="______TPE1704">#N/A</definedName>
    <definedName name="______TPE1706">#N/A</definedName>
    <definedName name="______TPE1708">#N/A</definedName>
    <definedName name="______TPE1710">#N/A</definedName>
    <definedName name="______TPE1735">#N/A</definedName>
    <definedName name="______TPE1763">#N/A</definedName>
    <definedName name="______TPE1790">#N/A</definedName>
    <definedName name="______TPF12">#REF!</definedName>
    <definedName name="______TUZ22">#REF!</definedName>
    <definedName name="______TUZ36">#REF!</definedName>
    <definedName name="______TZ2110">#REF!</definedName>
    <definedName name="______TZ213">#REF!</definedName>
    <definedName name="______TZ214">#N/A</definedName>
    <definedName name="______TZ216">#REF!</definedName>
    <definedName name="______TZ268">#REF!</definedName>
    <definedName name="______TZ323">#REF!</definedName>
    <definedName name="______TZ324">#REF!</definedName>
    <definedName name="______TZ32510">#N/A</definedName>
    <definedName name="_____ADH12">#REF!</definedName>
    <definedName name="_____ADM12">#REF!</definedName>
    <definedName name="_____ADM4">#REF!</definedName>
    <definedName name="_____AFC1">#REF!</definedName>
    <definedName name="_____AFC3">#REF!</definedName>
    <definedName name="_____AFC5">#REF!</definedName>
    <definedName name="_____AIU1">#REF!</definedName>
    <definedName name="_____AIU2">#REF!</definedName>
    <definedName name="_____AIU3">#REF!</definedName>
    <definedName name="_____BAZ10">#REF!</definedName>
    <definedName name="_____BGC1">#REF!</definedName>
    <definedName name="_____BGC3">#REF!</definedName>
    <definedName name="_____BGC5">#REF!</definedName>
    <definedName name="_____BLO20">#REF!</definedName>
    <definedName name="_____CAC1">#REF!</definedName>
    <definedName name="_____CAC3">#REF!</definedName>
    <definedName name="_____CAC5">#REF!</definedName>
    <definedName name="_____CAN28">#REF!</definedName>
    <definedName name="_____Cod1">#REF!</definedName>
    <definedName name="_____CUA44">#REF!</definedName>
    <definedName name="_____EST1">#REF!</definedName>
    <definedName name="_____EST10">#REF!</definedName>
    <definedName name="_____EST11">#REF!</definedName>
    <definedName name="_____EST12">#REF!</definedName>
    <definedName name="_____EST13">#REF!</definedName>
    <definedName name="_____EST14">#REF!</definedName>
    <definedName name="_____EST15">#REF!</definedName>
    <definedName name="_____EST16">#REF!</definedName>
    <definedName name="_____EST17">#REF!</definedName>
    <definedName name="_____EST18">#REF!</definedName>
    <definedName name="_____EST19">#REF!</definedName>
    <definedName name="_____EST2">#REF!</definedName>
    <definedName name="_____EST3">#REF!</definedName>
    <definedName name="_____EST4">#REF!</definedName>
    <definedName name="_____EST5">#REF!</definedName>
    <definedName name="_____EST7">#REF!</definedName>
    <definedName name="_____EST8">#REF!</definedName>
    <definedName name="_____EST9">#REF!</definedName>
    <definedName name="_____EXC1">#REF!</definedName>
    <definedName name="_____EXC10">#REF!</definedName>
    <definedName name="_____EXC11">#REF!</definedName>
    <definedName name="_____EXC12">#REF!</definedName>
    <definedName name="_____EXC2">#REF!</definedName>
    <definedName name="_____EXC3">#REF!</definedName>
    <definedName name="_____EXC4">#REF!</definedName>
    <definedName name="_____EXC5">#REF!</definedName>
    <definedName name="_____EXC6">#REF!</definedName>
    <definedName name="_____EXC7">#REF!</definedName>
    <definedName name="_____EXC8">#REF!</definedName>
    <definedName name="_____EXC9">#REF!</definedName>
    <definedName name="_____i1">#REF!</definedName>
    <definedName name="_____LA124">#REF!</definedName>
    <definedName name="_____LAC18">#REF!</definedName>
    <definedName name="_____MA2">#REF!</definedName>
    <definedName name="_____Pa1">#REF!</definedName>
    <definedName name="_____Pa2">#REF!</definedName>
    <definedName name="_____Pa3">#REF!</definedName>
    <definedName name="_____Pa4">#REF!</definedName>
    <definedName name="_____PJ50">#REF!</definedName>
    <definedName name="_____pj51">#REF!</definedName>
    <definedName name="_____Po2">#REF!</definedName>
    <definedName name="_____R84JH">#REF!</definedName>
    <definedName name="_____REP43">#REF!</definedName>
    <definedName name="_____SBC1">#REF!</definedName>
    <definedName name="_____SBC3">#REF!</definedName>
    <definedName name="_____SBC5">#REF!</definedName>
    <definedName name="_____TEP44">#N/A</definedName>
    <definedName name="_____TPE1132">#REF!</definedName>
    <definedName name="_____TPE12">#REF!</definedName>
    <definedName name="_____TPE1331">#REF!</definedName>
    <definedName name="_____TPE1702">#REF!</definedName>
    <definedName name="_____TPE1703">#REF!</definedName>
    <definedName name="_____TPE1704">#REF!</definedName>
    <definedName name="_____TPE1706">#REF!</definedName>
    <definedName name="_____TPE1708">#REF!</definedName>
    <definedName name="_____TPE1710">#REF!</definedName>
    <definedName name="_____TPE1735">#REF!</definedName>
    <definedName name="_____TPE1763">#REF!</definedName>
    <definedName name="_____TPE1790">#REF!</definedName>
    <definedName name="_____TPF12">#REF!</definedName>
    <definedName name="_____TUZ22">#REF!</definedName>
    <definedName name="_____TUZ36">#REF!</definedName>
    <definedName name="_____TZ2110">#REF!</definedName>
    <definedName name="_____TZ213">#REF!</definedName>
    <definedName name="_____TZ214">#REF!</definedName>
    <definedName name="_____TZ216">#N/A</definedName>
    <definedName name="_____TZ268">#REF!</definedName>
    <definedName name="_____TZ323">#REF!</definedName>
    <definedName name="_____TZ324">#REF!</definedName>
    <definedName name="_____TZ32510">#REF!</definedName>
    <definedName name="____ADH12">#REF!</definedName>
    <definedName name="____ADM12">#REF!</definedName>
    <definedName name="____ADM3">#REF!</definedName>
    <definedName name="____ADM4">#REF!</definedName>
    <definedName name="____AFC1">#REF!</definedName>
    <definedName name="____AFC3">#REF!</definedName>
    <definedName name="____AFC5">#REF!</definedName>
    <definedName name="____AIU1">#REF!</definedName>
    <definedName name="____AIU2">#REF!</definedName>
    <definedName name="____AIU3">#REF!</definedName>
    <definedName name="____BAZ10">#REF!</definedName>
    <definedName name="____BGC1">#REF!</definedName>
    <definedName name="____BGC3">#REF!</definedName>
    <definedName name="____BGC5">#REF!</definedName>
    <definedName name="____BLO20">#REF!</definedName>
    <definedName name="____C2254JH">#REF!</definedName>
    <definedName name="____C452JH">#REF!</definedName>
    <definedName name="____C903L">#REF!</definedName>
    <definedName name="____CAC1">#REF!</definedName>
    <definedName name="____CAC3">#REF!</definedName>
    <definedName name="____CAC5">#REF!</definedName>
    <definedName name="____CAN28">#REF!</definedName>
    <definedName name="____Cod1">#REF!</definedName>
    <definedName name="____CUA44">#REF!</definedName>
    <definedName name="____EST1">#REF!</definedName>
    <definedName name="____EST10">#REF!</definedName>
    <definedName name="____EST11">#REF!</definedName>
    <definedName name="____EST12">#REF!</definedName>
    <definedName name="____EST13">#REF!</definedName>
    <definedName name="____EST14">#REF!</definedName>
    <definedName name="____EST15">#REF!</definedName>
    <definedName name="____EST16">#REF!</definedName>
    <definedName name="____EST17">#REF!</definedName>
    <definedName name="____EST18">#REF!</definedName>
    <definedName name="____EST19">#REF!</definedName>
    <definedName name="____EST2">#REF!</definedName>
    <definedName name="____EST3">#REF!</definedName>
    <definedName name="____EST4">#REF!</definedName>
    <definedName name="____EST5">#REF!</definedName>
    <definedName name="____EST6">#REF!</definedName>
    <definedName name="____EST7">#REF!</definedName>
    <definedName name="____EST8">#REF!</definedName>
    <definedName name="____EST9">#REF!</definedName>
    <definedName name="____EXC1">#REF!</definedName>
    <definedName name="____EXC10">#REF!</definedName>
    <definedName name="____EXC11">#REF!</definedName>
    <definedName name="____EXC12">#REF!</definedName>
    <definedName name="____EXC2">#REF!</definedName>
    <definedName name="____EXC3">#REF!</definedName>
    <definedName name="____EXC4">#REF!</definedName>
    <definedName name="____EXC5">#REF!</definedName>
    <definedName name="____EXC6">#REF!</definedName>
    <definedName name="____EXC7">#REF!</definedName>
    <definedName name="____EXC8">#REF!</definedName>
    <definedName name="____EXC9">#REF!</definedName>
    <definedName name="____FYB02">#REF!</definedName>
    <definedName name="____FYB03">#REF!</definedName>
    <definedName name="____FYB08">#REF!</definedName>
    <definedName name="____i1">#REF!</definedName>
    <definedName name="____LA124">#REF!</definedName>
    <definedName name="____LAC18">#REF!</definedName>
    <definedName name="____MA2">#REF!</definedName>
    <definedName name="____Pa1">#REF!</definedName>
    <definedName name="____Pa2">#REF!</definedName>
    <definedName name="____Pa3">#REF!</definedName>
    <definedName name="____Pa4">#REF!</definedName>
    <definedName name="____PJ50">#REF!</definedName>
    <definedName name="____pj51">#REF!</definedName>
    <definedName name="____Po2">#REF!</definedName>
    <definedName name="____R" localSheetId="0" hidden="1">{#N/A,#N/A,FALSE,"GRAFICO";#N/A,#N/A,FALSE,"CAJA (2)";#N/A,#N/A,FALSE,"TERCEROS-PROMEDIO";#N/A,#N/A,FALSE,"CAJA";#N/A,#N/A,FALSE,"INGRESOS1995-2003";#N/A,#N/A,FALSE,"GASTOS1995-2003"}</definedName>
    <definedName name="____R" hidden="1">{#N/A,#N/A,FALSE,"GRAFICO";#N/A,#N/A,FALSE,"CAJA (2)";#N/A,#N/A,FALSE,"TERCEROS-PROMEDIO";#N/A,#N/A,FALSE,"CAJA";#N/A,#N/A,FALSE,"INGRESOS1995-2003";#N/A,#N/A,FALSE,"GASTOS1995-2003"}</definedName>
    <definedName name="____R32JH">#REF!</definedName>
    <definedName name="____R43JH">#REF!</definedName>
    <definedName name="____R64BB">#REF!</definedName>
    <definedName name="____R64JH">#REF!</definedName>
    <definedName name="____R84JH">#REF!</definedName>
    <definedName name="____REP43">#REF!</definedName>
    <definedName name="____SBC1">#REF!</definedName>
    <definedName name="____SBC3">#REF!</definedName>
    <definedName name="____SBC5">#REF!</definedName>
    <definedName name="____ST166">#REF!</definedName>
    <definedName name="____TEP44">#N/A</definedName>
    <definedName name="____TES44">#REF!</definedName>
    <definedName name="____TES66">#REF!</definedName>
    <definedName name="____TPE1132">#N/A</definedName>
    <definedName name="____TPE12">#REF!</definedName>
    <definedName name="____TPE1331">#N/A</definedName>
    <definedName name="____TPE1702">#N/A</definedName>
    <definedName name="____TPE1703">#N/A</definedName>
    <definedName name="____TPE1704">#N/A</definedName>
    <definedName name="____TPE1706">#N/A</definedName>
    <definedName name="____TPE1708">#N/A</definedName>
    <definedName name="____TPE1710">#N/A</definedName>
    <definedName name="____TPE1735">#N/A</definedName>
    <definedName name="____TPE1763">#N/A</definedName>
    <definedName name="____TPE1790">#N/A</definedName>
    <definedName name="____TPE8016">#REF!</definedName>
    <definedName name="____TPE8020">#REF!</definedName>
    <definedName name="____TPE8025">#REF!</definedName>
    <definedName name="____TPF12">#REF!</definedName>
    <definedName name="____TPN1002">#REF!</definedName>
    <definedName name="____TPN1003">#REF!</definedName>
    <definedName name="____TPN1004">#REF!</definedName>
    <definedName name="____TPN1006">#REF!</definedName>
    <definedName name="____TPN1008">#REF!</definedName>
    <definedName name="____TPN1202">#REF!</definedName>
    <definedName name="____TPN1203">#REF!</definedName>
    <definedName name="____TPN1204">#REF!</definedName>
    <definedName name="____TPN1206">#REF!</definedName>
    <definedName name="____TPN1208">#REF!</definedName>
    <definedName name="____TPN16012">#REF!</definedName>
    <definedName name="____TPN1602">#REF!</definedName>
    <definedName name="____TPN1603">#REF!</definedName>
    <definedName name="____TPN1604">#REF!</definedName>
    <definedName name="____TPN1606">#REF!</definedName>
    <definedName name="____TPN1608">#REF!</definedName>
    <definedName name="____TUZ22">#REF!</definedName>
    <definedName name="____TUZ36">#REF!</definedName>
    <definedName name="____TZ2110">#REF!</definedName>
    <definedName name="____TZ212">#REF!</definedName>
    <definedName name="____TZ213">#REF!</definedName>
    <definedName name="____TZ214">#N/A</definedName>
    <definedName name="____TZ216">#N/A</definedName>
    <definedName name="____TZ218">#REF!</definedName>
    <definedName name="____TZ262">#REF!</definedName>
    <definedName name="____TZ263">#REF!</definedName>
    <definedName name="____TZ264">#REF!</definedName>
    <definedName name="____TZ266">#REF!</definedName>
    <definedName name="____TZ268">#REF!</definedName>
    <definedName name="____TZ323">#REF!</definedName>
    <definedName name="____TZ324">#REF!</definedName>
    <definedName name="____TZ32510">#N/A</definedName>
    <definedName name="____TZ3254">#REF!</definedName>
    <definedName name="____TZ3256">#REF!</definedName>
    <definedName name="____TZ414">#REF!</definedName>
    <definedName name="____TZ416">#REF!</definedName>
    <definedName name="____TZ418">#REF!</definedName>
    <definedName name="___ADH12">#REF!</definedName>
    <definedName name="___ADM12">#REF!</definedName>
    <definedName name="___ADM2">#REF!</definedName>
    <definedName name="___ADM4">#REF!</definedName>
    <definedName name="___AFC1">#REF!</definedName>
    <definedName name="___AFC3">#REF!</definedName>
    <definedName name="___AFC5">#REF!</definedName>
    <definedName name="___AIU1">#REF!</definedName>
    <definedName name="___AIU2">#REF!</definedName>
    <definedName name="___AIU3">#N/A</definedName>
    <definedName name="___APU221">#REF!</definedName>
    <definedName name="___APU465">#REF!</definedName>
    <definedName name="___BAZ10">#REF!</definedName>
    <definedName name="___BGC1">#REF!</definedName>
    <definedName name="___BGC3">#REF!</definedName>
    <definedName name="___BGC5">#REF!</definedName>
    <definedName name="___BLO20">#REF!</definedName>
    <definedName name="___C452JH">#REF!</definedName>
    <definedName name="___CAC1">#REF!</definedName>
    <definedName name="___CAC3">#REF!</definedName>
    <definedName name="___CAC5">#REF!</definedName>
    <definedName name="___CAN28">#REF!</definedName>
    <definedName name="___Cod1">#REF!</definedName>
    <definedName name="___CUA44">#REF!</definedName>
    <definedName name="___EST1">#REF!</definedName>
    <definedName name="___EST10">#REF!</definedName>
    <definedName name="___EST11">#REF!</definedName>
    <definedName name="___EST12">#REF!</definedName>
    <definedName name="___EST13">#REF!</definedName>
    <definedName name="___EST14">#REF!</definedName>
    <definedName name="___EST15">#REF!</definedName>
    <definedName name="___EST16">#REF!</definedName>
    <definedName name="___EST17">#REF!</definedName>
    <definedName name="___EST18">#REF!</definedName>
    <definedName name="___EST19">#REF!</definedName>
    <definedName name="___EST2">#REF!</definedName>
    <definedName name="___EST3">#REF!</definedName>
    <definedName name="___EST4">#REF!</definedName>
    <definedName name="___EST5">#REF!</definedName>
    <definedName name="___EST6">#REF!</definedName>
    <definedName name="___EST7">#REF!</definedName>
    <definedName name="___EST8">#REF!</definedName>
    <definedName name="___EST9">#REF!</definedName>
    <definedName name="___ETF315">#REF!</definedName>
    <definedName name="___EXC1">#REF!</definedName>
    <definedName name="___EXC10">#REF!</definedName>
    <definedName name="___EXC11">#REF!</definedName>
    <definedName name="___EXC12">#REF!</definedName>
    <definedName name="___EXC2">#REF!</definedName>
    <definedName name="___EXC3">#REF!</definedName>
    <definedName name="___EXC4">#REF!</definedName>
    <definedName name="___EXC5">#REF!</definedName>
    <definedName name="___EXC6">#REF!</definedName>
    <definedName name="___EXC7">#REF!</definedName>
    <definedName name="___EXC8">#REF!</definedName>
    <definedName name="___EXC9">#REF!</definedName>
    <definedName name="___FYB02">#REF!</definedName>
    <definedName name="___INF1">#REF!</definedName>
    <definedName name="___LA124">#REF!</definedName>
    <definedName name="___LAC18">#REF!</definedName>
    <definedName name="___MA2">#REF!</definedName>
    <definedName name="___MA3">#REF!</definedName>
    <definedName name="___MAMAM">#REF!</definedName>
    <definedName name="___Pa1">#REF!</definedName>
    <definedName name="___Pa2">#REF!</definedName>
    <definedName name="___Pa3">#REF!</definedName>
    <definedName name="___Pa4">#REF!</definedName>
    <definedName name="___PJ50">#REF!</definedName>
    <definedName name="___pj51">#REF!</definedName>
    <definedName name="___Po2">#REF!</definedName>
    <definedName name="___R" localSheetId="0" hidden="1">{#N/A,#N/A,FALSE,"GRAFICO";#N/A,#N/A,FALSE,"CAJA (2)";#N/A,#N/A,FALSE,"TERCEROS-PROMEDIO";#N/A,#N/A,FALSE,"CAJA";#N/A,#N/A,FALSE,"INGRESOS1995-2003";#N/A,#N/A,FALSE,"GASTOS1995-2003"}</definedName>
    <definedName name="___R" hidden="1">{#N/A,#N/A,FALSE,"GRAFICO";#N/A,#N/A,FALSE,"CAJA (2)";#N/A,#N/A,FALSE,"TERCEROS-PROMEDIO";#N/A,#N/A,FALSE,"CAJA";#N/A,#N/A,FALSE,"INGRESOS1995-2003";#N/A,#N/A,FALSE,"GASTOS1995-2003"}</definedName>
    <definedName name="___R84JH">#REF!</definedName>
    <definedName name="___REP43">#REF!</definedName>
    <definedName name="___SBC1">#REF!</definedName>
    <definedName name="___SBC3">#REF!</definedName>
    <definedName name="___SBC5">#REF!</definedName>
    <definedName name="___ST106">#REF!</definedName>
    <definedName name="___ST126">#REF!</definedName>
    <definedName name="___ST146">#REF!</definedName>
    <definedName name="___ST166">#REF!</definedName>
    <definedName name="___ST186">#REF!</definedName>
    <definedName name="___ST206">#REF!</definedName>
    <definedName name="___ST86">#REF!</definedName>
    <definedName name="___TEP44">#N/A</definedName>
    <definedName name="___TPE1132">#N/A</definedName>
    <definedName name="___TPE12">#REF!</definedName>
    <definedName name="___TPE1331">#N/A</definedName>
    <definedName name="___TPE1702">#N/A</definedName>
    <definedName name="___TPE1703">#N/A</definedName>
    <definedName name="___TPE1704">#N/A</definedName>
    <definedName name="___TPE1706">#N/A</definedName>
    <definedName name="___TPE1708">#N/A</definedName>
    <definedName name="___TPE1710">#N/A</definedName>
    <definedName name="___TPE1735">#N/A</definedName>
    <definedName name="___TPE1763">#N/A</definedName>
    <definedName name="___TPE1790">#N/A</definedName>
    <definedName name="___TPE8016">#REF!</definedName>
    <definedName name="___TPE8020">#REF!</definedName>
    <definedName name="___TPE8025">#REF!</definedName>
    <definedName name="___TPF12">#REF!</definedName>
    <definedName name="___TPN1002">#REF!</definedName>
    <definedName name="___TPN1003">#REF!</definedName>
    <definedName name="___TPN1004">#REF!</definedName>
    <definedName name="___TPN1006">#REF!</definedName>
    <definedName name="___TPN1008">#REF!</definedName>
    <definedName name="___TPN1202">#REF!</definedName>
    <definedName name="___TPN1203">#REF!</definedName>
    <definedName name="___TPN1204">#REF!</definedName>
    <definedName name="___TPN1206">#REF!</definedName>
    <definedName name="___TPN1208">#REF!</definedName>
    <definedName name="___TPN16012">#REF!</definedName>
    <definedName name="___TPN1602">#REF!</definedName>
    <definedName name="___TPN1603">#REF!</definedName>
    <definedName name="___TPN1604">#REF!</definedName>
    <definedName name="___TPN1606">#REF!</definedName>
    <definedName name="___TPN1608">#REF!</definedName>
    <definedName name="___TR114">#REF!</definedName>
    <definedName name="___TUZ22">#REF!</definedName>
    <definedName name="___TUZ36">#REF!</definedName>
    <definedName name="___TZ2110">#REF!</definedName>
    <definedName name="___TZ212">#REF!</definedName>
    <definedName name="___TZ213">#REF!</definedName>
    <definedName name="___TZ214">#N/A</definedName>
    <definedName name="___TZ216">#N/A</definedName>
    <definedName name="___TZ268">#REF!</definedName>
    <definedName name="___TZ323">#REF!</definedName>
    <definedName name="___TZ324">#REF!</definedName>
    <definedName name="___TZ32510">#N/A</definedName>
    <definedName name="__ADH12">#REF!</definedName>
    <definedName name="__ADM12">#REF!</definedName>
    <definedName name="__ADM2">#REF!</definedName>
    <definedName name="__ADM3">#REF!</definedName>
    <definedName name="__ADM4">#REF!</definedName>
    <definedName name="__ADP1">#REF!</definedName>
    <definedName name="__AFC1">#REF!</definedName>
    <definedName name="__AFC3">#REF!</definedName>
    <definedName name="__AFC5">#REF!</definedName>
    <definedName name="__AIU1">#REF!</definedName>
    <definedName name="__AIU2">#REF!</definedName>
    <definedName name="__AIU3">#N/A</definedName>
    <definedName name="__AIU5">#N/A</definedName>
    <definedName name="__APU221">#REF!</definedName>
    <definedName name="__APU465">#REF!</definedName>
    <definedName name="__BAZ10">#REF!</definedName>
    <definedName name="__BGC1">#REF!</definedName>
    <definedName name="__BGC3">#REF!</definedName>
    <definedName name="__BGC5">#REF!</definedName>
    <definedName name="__BLO20">#REF!</definedName>
    <definedName name="__C2254JH">#REF!</definedName>
    <definedName name="__C2256JH">#REF!</definedName>
    <definedName name="__C452JH">#REF!</definedName>
    <definedName name="__C903L">#REF!</definedName>
    <definedName name="__C908J">#REF!</definedName>
    <definedName name="__CAC1">#REF!</definedName>
    <definedName name="__CAC3">#REF!</definedName>
    <definedName name="__CAC5">#REF!</definedName>
    <definedName name="__CAN28">#REF!</definedName>
    <definedName name="__Cod1">#REF!</definedName>
    <definedName name="__CUA44">#REF!</definedName>
    <definedName name="__EEF110">#REF!</definedName>
    <definedName name="__EST1">#REF!</definedName>
    <definedName name="__EST10">#REF!</definedName>
    <definedName name="__EST11">#REF!</definedName>
    <definedName name="__EST12">#REF!</definedName>
    <definedName name="__EST13">#REF!</definedName>
    <definedName name="__EST14">#REF!</definedName>
    <definedName name="__EST15">#REF!</definedName>
    <definedName name="__EST16">#REF!</definedName>
    <definedName name="__EST17">#REF!</definedName>
    <definedName name="__EST18">#REF!</definedName>
    <definedName name="__EST19">#REF!</definedName>
    <definedName name="__EST2">#REF!</definedName>
    <definedName name="__EST23">#REF!</definedName>
    <definedName name="__EST3">#REF!</definedName>
    <definedName name="__EST4">#REF!</definedName>
    <definedName name="__EST5">#REF!</definedName>
    <definedName name="__EST6">#REF!</definedName>
    <definedName name="__EST7">#REF!</definedName>
    <definedName name="__EST8">#REF!</definedName>
    <definedName name="__EST9">#REF!</definedName>
    <definedName name="__ETF315">#REF!</definedName>
    <definedName name="__EXC1">#REF!</definedName>
    <definedName name="__EXC10">#REF!</definedName>
    <definedName name="__EXC11">#REF!</definedName>
    <definedName name="__EXC12">#REF!</definedName>
    <definedName name="__EXC2">#REF!</definedName>
    <definedName name="__EXC3">#REF!</definedName>
    <definedName name="__EXC4">#REF!</definedName>
    <definedName name="__EXC5">#REF!</definedName>
    <definedName name="__EXC6">#REF!</definedName>
    <definedName name="__EXC7">#REF!</definedName>
    <definedName name="__EXC8">#REF!</definedName>
    <definedName name="__EXC9">#REF!</definedName>
    <definedName name="__F">#N/A</definedName>
    <definedName name="__FS01">#N/A</definedName>
    <definedName name="__FYB02">#REF!</definedName>
    <definedName name="__FYB03">#REF!</definedName>
    <definedName name="__FYB04">#REF!</definedName>
    <definedName name="__FYB08">#REF!</definedName>
    <definedName name="__FYB10">#REF!</definedName>
    <definedName name="__i1">#REF!</definedName>
    <definedName name="__INF1">#REF!</definedName>
    <definedName name="__LA124">#REF!</definedName>
    <definedName name="__LAC18">#REF!</definedName>
    <definedName name="__TPE1132">#N/A</definedName>
    <definedName name="__TPE1331">#N/A</definedName>
    <definedName name="__TPE1702">#N/A</definedName>
    <definedName name="__TPE1703">#N/A</definedName>
    <definedName name="__TPE1704">#N/A</definedName>
    <definedName name="__TPE1706">#N/A</definedName>
    <definedName name="__TPE1708">#N/A</definedName>
    <definedName name="__TPE1710">#N/A</definedName>
    <definedName name="__TPE1735">#N/A</definedName>
    <definedName name="__TPE1763">#N/A</definedName>
    <definedName name="__TPE1790">#N/A</definedName>
    <definedName name="__TZ214">#N/A</definedName>
    <definedName name="__TZ32510">#N/A</definedName>
    <definedName name="_a1" localSheetId="0" hidden="1">{"TAB1",#N/A,TRUE,"GENERAL";"TAB2",#N/A,TRUE,"GENERAL";"TAB3",#N/A,TRUE,"GENERAL";"TAB4",#N/A,TRUE,"GENERAL";"TAB5",#N/A,TRUE,"GENERAL"}</definedName>
    <definedName name="_a1" hidden="1">{"TAB1",#N/A,TRUE,"GENERAL";"TAB2",#N/A,TRUE,"GENERAL";"TAB3",#N/A,TRUE,"GENERAL";"TAB4",#N/A,TRUE,"GENERAL";"TAB5",#N/A,TRUE,"GENERAL"}</definedName>
    <definedName name="_a3" localSheetId="0" hidden="1">{"TAB1",#N/A,TRUE,"GENERAL";"TAB2",#N/A,TRUE,"GENERAL";"TAB3",#N/A,TRUE,"GENERAL";"TAB4",#N/A,TRUE,"GENERAL";"TAB5",#N/A,TRUE,"GENERAL"}</definedName>
    <definedName name="_a3" hidden="1">{"TAB1",#N/A,TRUE,"GENERAL";"TAB2",#N/A,TRUE,"GENERAL";"TAB3",#N/A,TRUE,"GENERAL";"TAB4",#N/A,TRUE,"GENERAL";"TAB5",#N/A,TRUE,"GENERAL"}</definedName>
    <definedName name="_a4" localSheetId="0" hidden="1">{"via1",#N/A,TRUE,"general";"via2",#N/A,TRUE,"general";"via3",#N/A,TRUE,"general"}</definedName>
    <definedName name="_a4" hidden="1">{"via1",#N/A,TRUE,"general";"via2",#N/A,TRUE,"general";"via3",#N/A,TRUE,"general"}</definedName>
    <definedName name="_a5" localSheetId="0" hidden="1">{"TAB1",#N/A,TRUE,"GENERAL";"TAB2",#N/A,TRUE,"GENERAL";"TAB3",#N/A,TRUE,"GENERAL";"TAB4",#N/A,TRUE,"GENERAL";"TAB5",#N/A,TRUE,"GENERAL"}</definedName>
    <definedName name="_a5" hidden="1">{"TAB1",#N/A,TRUE,"GENERAL";"TAB2",#N/A,TRUE,"GENERAL";"TAB3",#N/A,TRUE,"GENERAL";"TAB4",#N/A,TRUE,"GENERAL";"TAB5",#N/A,TRUE,"GENERAL"}</definedName>
    <definedName name="_a6" localSheetId="0" hidden="1">{"TAB1",#N/A,TRUE,"GENERAL";"TAB2",#N/A,TRUE,"GENERAL";"TAB3",#N/A,TRUE,"GENERAL";"TAB4",#N/A,TRUE,"GENERAL";"TAB5",#N/A,TRUE,"GENERAL"}</definedName>
    <definedName name="_a6" hidden="1">{"TAB1",#N/A,TRUE,"GENERAL";"TAB2",#N/A,TRUE,"GENERAL";"TAB3",#N/A,TRUE,"GENERAL";"TAB4",#N/A,TRUE,"GENERAL";"TAB5",#N/A,TRUE,"GENERAL"}</definedName>
    <definedName name="_AIU1">#N/A</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557</definedName>
    <definedName name="_AtRisk_SimSetting_ReportOptionReportsFileType" hidden="1">1</definedName>
    <definedName name="_AtRisk_SimSetting_ReportOptionSelectiveQR" hidden="1">FALSE</definedName>
    <definedName name="_AtRisk_SimSetting_ReportsList" hidden="1">557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2" localSheetId="0" hidden="1">{"TAB1",#N/A,TRUE,"GENERAL";"TAB2",#N/A,TRUE,"GENERAL";"TAB3",#N/A,TRUE,"GENERAL";"TAB4",#N/A,TRUE,"GENERAL";"TAB5",#N/A,TRUE,"GENERAL"}</definedName>
    <definedName name="_b2" hidden="1">{"TAB1",#N/A,TRUE,"GENERAL";"TAB2",#N/A,TRUE,"GENERAL";"TAB3",#N/A,TRUE,"GENERAL";"TAB4",#N/A,TRUE,"GENERAL";"TAB5",#N/A,TRUE,"GENERAL"}</definedName>
    <definedName name="_b3" localSheetId="0" hidden="1">{"TAB1",#N/A,TRUE,"GENERAL";"TAB2",#N/A,TRUE,"GENERAL";"TAB3",#N/A,TRUE,"GENERAL";"TAB4",#N/A,TRUE,"GENERAL";"TAB5",#N/A,TRUE,"GENERAL"}</definedName>
    <definedName name="_b3" hidden="1">{"TAB1",#N/A,TRUE,"GENERAL";"TAB2",#N/A,TRUE,"GENERAL";"TAB3",#N/A,TRUE,"GENERAL";"TAB4",#N/A,TRUE,"GENERAL";"TAB5",#N/A,TRUE,"GENERAL"}</definedName>
    <definedName name="_b4" localSheetId="0" hidden="1">{"TAB1",#N/A,TRUE,"GENERAL";"TAB2",#N/A,TRUE,"GENERAL";"TAB3",#N/A,TRUE,"GENERAL";"TAB4",#N/A,TRUE,"GENERAL";"TAB5",#N/A,TRUE,"GENERAL"}</definedName>
    <definedName name="_b4" hidden="1">{"TAB1",#N/A,TRUE,"GENERAL";"TAB2",#N/A,TRUE,"GENERAL";"TAB3",#N/A,TRUE,"GENERAL";"TAB4",#N/A,TRUE,"GENERAL";"TAB5",#N/A,TRUE,"GENERAL"}</definedName>
    <definedName name="_b5" localSheetId="0" hidden="1">{"TAB1",#N/A,TRUE,"GENERAL";"TAB2",#N/A,TRUE,"GENERAL";"TAB3",#N/A,TRUE,"GENERAL";"TAB4",#N/A,TRUE,"GENERAL";"TAB5",#N/A,TRUE,"GENERAL"}</definedName>
    <definedName name="_b5" hidden="1">{"TAB1",#N/A,TRUE,"GENERAL";"TAB2",#N/A,TRUE,"GENERAL";"TAB3",#N/A,TRUE,"GENERAL";"TAB4",#N/A,TRUE,"GENERAL";"TAB5",#N/A,TRUE,"GENERAL"}</definedName>
    <definedName name="_b6" localSheetId="0" hidden="1">{"TAB1",#N/A,TRUE,"GENERAL";"TAB2",#N/A,TRUE,"GENERAL";"TAB3",#N/A,TRUE,"GENERAL";"TAB4",#N/A,TRUE,"GENERAL";"TAB5",#N/A,TRUE,"GENERAL"}</definedName>
    <definedName name="_b6" hidden="1">{"TAB1",#N/A,TRUE,"GENERAL";"TAB2",#N/A,TRUE,"GENERAL";"TAB3",#N/A,TRUE,"GENERAL";"TAB4",#N/A,TRUE,"GENERAL";"TAB5",#N/A,TRUE,"GENERAL"}</definedName>
    <definedName name="_b7" localSheetId="0" hidden="1">{"via1",#N/A,TRUE,"general";"via2",#N/A,TRUE,"general";"via3",#N/A,TRUE,"general"}</definedName>
    <definedName name="_b7" hidden="1">{"via1",#N/A,TRUE,"general";"via2",#N/A,TRUE,"general";"via3",#N/A,TRUE,"general"}</definedName>
    <definedName name="_b8" localSheetId="0" hidden="1">{"via1",#N/A,TRUE,"general";"via2",#N/A,TRUE,"general";"via3",#N/A,TRUE,"general"}</definedName>
    <definedName name="_b8" hidden="1">{"via1",#N/A,TRUE,"general";"via2",#N/A,TRUE,"general";"via3",#N/A,TRUE,"general"}</definedName>
    <definedName name="_bb9" localSheetId="0" hidden="1">{"TAB1",#N/A,TRUE,"GENERAL";"TAB2",#N/A,TRUE,"GENERAL";"TAB3",#N/A,TRUE,"GENERAL";"TAB4",#N/A,TRUE,"GENERAL";"TAB5",#N/A,TRUE,"GENERAL"}</definedName>
    <definedName name="_bb9" hidden="1">{"TAB1",#N/A,TRUE,"GENERAL";"TAB2",#N/A,TRUE,"GENERAL";"TAB3",#N/A,TRUE,"GENERAL";"TAB4",#N/A,TRUE,"GENERAL";"TAB5",#N/A,TRUE,"GENERAL"}</definedName>
    <definedName name="_bgb5" localSheetId="0" hidden="1">{"TAB1",#N/A,TRUE,"GENERAL";"TAB2",#N/A,TRUE,"GENERAL";"TAB3",#N/A,TRUE,"GENERAL";"TAB4",#N/A,TRUE,"GENERAL";"TAB5",#N/A,TRUE,"GENERAL"}</definedName>
    <definedName name="_bgb5" hidden="1">{"TAB1",#N/A,TRUE,"GENERAL";"TAB2",#N/A,TRUE,"GENERAL";"TAB3",#N/A,TRUE,"GENERAL";"TAB4",#N/A,TRUE,"GENERAL";"TAB5",#N/A,TRUE,"GENERAL"}</definedName>
    <definedName name="_Cod1">#N/A</definedName>
    <definedName name="_F">#N/A</definedName>
    <definedName name="_Fill" hidden="1">#REF!</definedName>
    <definedName name="_FS01">#N/A</definedName>
    <definedName name="_g2" localSheetId="0" hidden="1">{"TAB1",#N/A,TRUE,"GENERAL";"TAB2",#N/A,TRUE,"GENERAL";"TAB3",#N/A,TRUE,"GENERAL";"TAB4",#N/A,TRUE,"GENERAL";"TAB5",#N/A,TRUE,"GENERAL"}</definedName>
    <definedName name="_g2" hidden="1">{"TAB1",#N/A,TRUE,"GENERAL";"TAB2",#N/A,TRUE,"GENERAL";"TAB3",#N/A,TRUE,"GENERAL";"TAB4",#N/A,TRUE,"GENERAL";"TAB5",#N/A,TRUE,"GENERAL"}</definedName>
    <definedName name="_g3" localSheetId="0" hidden="1">{"via1",#N/A,TRUE,"general";"via2",#N/A,TRUE,"general";"via3",#N/A,TRUE,"general"}</definedName>
    <definedName name="_g3" hidden="1">{"via1",#N/A,TRUE,"general";"via2",#N/A,TRUE,"general";"via3",#N/A,TRUE,"general"}</definedName>
    <definedName name="_g4" localSheetId="0" hidden="1">{"via1",#N/A,TRUE,"general";"via2",#N/A,TRUE,"general";"via3",#N/A,TRUE,"general"}</definedName>
    <definedName name="_g4" hidden="1">{"via1",#N/A,TRUE,"general";"via2",#N/A,TRUE,"general";"via3",#N/A,TRUE,"general"}</definedName>
    <definedName name="_g5" localSheetId="0" hidden="1">{"via1",#N/A,TRUE,"general";"via2",#N/A,TRUE,"general";"via3",#N/A,TRUE,"general"}</definedName>
    <definedName name="_g5" hidden="1">{"via1",#N/A,TRUE,"general";"via2",#N/A,TRUE,"general";"via3",#N/A,TRUE,"general"}</definedName>
    <definedName name="_g6" localSheetId="0" hidden="1">{"via1",#N/A,TRUE,"general";"via2",#N/A,TRUE,"general";"via3",#N/A,TRUE,"general"}</definedName>
    <definedName name="_g6" hidden="1">{"via1",#N/A,TRUE,"general";"via2",#N/A,TRUE,"general";"via3",#N/A,TRUE,"general"}</definedName>
    <definedName name="_g7" localSheetId="0" hidden="1">{"TAB1",#N/A,TRUE,"GENERAL";"TAB2",#N/A,TRUE,"GENERAL";"TAB3",#N/A,TRUE,"GENERAL";"TAB4",#N/A,TRUE,"GENERAL";"TAB5",#N/A,TRUE,"GENERAL"}</definedName>
    <definedName name="_g7" hidden="1">{"TAB1",#N/A,TRUE,"GENERAL";"TAB2",#N/A,TRUE,"GENERAL";"TAB3",#N/A,TRUE,"GENERAL";"TAB4",#N/A,TRUE,"GENERAL";"TAB5",#N/A,TRUE,"GENERAL"}</definedName>
    <definedName name="_GR1" localSheetId="0" hidden="1">{"TAB1",#N/A,TRUE,"GENERAL";"TAB2",#N/A,TRUE,"GENERAL";"TAB3",#N/A,TRUE,"GENERAL";"TAB4",#N/A,TRUE,"GENERAL";"TAB5",#N/A,TRUE,"GENERAL"}</definedName>
    <definedName name="_GR1" hidden="1">{"TAB1",#N/A,TRUE,"GENERAL";"TAB2",#N/A,TRUE,"GENERAL";"TAB3",#N/A,TRUE,"GENERAL";"TAB4",#N/A,TRUE,"GENERAL";"TAB5",#N/A,TRUE,"GENERAL"}</definedName>
    <definedName name="_gtr4" localSheetId="0" hidden="1">{"via1",#N/A,TRUE,"general";"via2",#N/A,TRUE,"general";"via3",#N/A,TRUE,"general"}</definedName>
    <definedName name="_gtr4" hidden="1">{"via1",#N/A,TRUE,"general";"via2",#N/A,TRUE,"general";"via3",#N/A,TRUE,"general"}</definedName>
    <definedName name="_h2" localSheetId="0" hidden="1">{"via1",#N/A,TRUE,"general";"via2",#N/A,TRUE,"general";"via3",#N/A,TRUE,"general"}</definedName>
    <definedName name="_h2" hidden="1">{"via1",#N/A,TRUE,"general";"via2",#N/A,TRUE,"general";"via3",#N/A,TRUE,"general"}</definedName>
    <definedName name="_h3" localSheetId="0" hidden="1">{"via1",#N/A,TRUE,"general";"via2",#N/A,TRUE,"general";"via3",#N/A,TRUE,"general"}</definedName>
    <definedName name="_h3" hidden="1">{"via1",#N/A,TRUE,"general";"via2",#N/A,TRUE,"general";"via3",#N/A,TRUE,"general"}</definedName>
    <definedName name="_h4" localSheetId="0" hidden="1">{"TAB1",#N/A,TRUE,"GENERAL";"TAB2",#N/A,TRUE,"GENERAL";"TAB3",#N/A,TRUE,"GENERAL";"TAB4",#N/A,TRUE,"GENERAL";"TAB5",#N/A,TRUE,"GENERAL"}</definedName>
    <definedName name="_h4" hidden="1">{"TAB1",#N/A,TRUE,"GENERAL";"TAB2",#N/A,TRUE,"GENERAL";"TAB3",#N/A,TRUE,"GENERAL";"TAB4",#N/A,TRUE,"GENERAL";"TAB5",#N/A,TRUE,"GENERAL"}</definedName>
    <definedName name="_h5" localSheetId="0" hidden="1">{"TAB1",#N/A,TRUE,"GENERAL";"TAB2",#N/A,TRUE,"GENERAL";"TAB3",#N/A,TRUE,"GENERAL";"TAB4",#N/A,TRUE,"GENERAL";"TAB5",#N/A,TRUE,"GENERAL"}</definedName>
    <definedName name="_h5" hidden="1">{"TAB1",#N/A,TRUE,"GENERAL";"TAB2",#N/A,TRUE,"GENERAL";"TAB3",#N/A,TRUE,"GENERAL";"TAB4",#N/A,TRUE,"GENERAL";"TAB5",#N/A,TRUE,"GENERAL"}</definedName>
    <definedName name="_h6" localSheetId="0" hidden="1">{"via1",#N/A,TRUE,"general";"via2",#N/A,TRUE,"general";"via3",#N/A,TRUE,"general"}</definedName>
    <definedName name="_h6" hidden="1">{"via1",#N/A,TRUE,"general";"via2",#N/A,TRUE,"general";"via3",#N/A,TRUE,"general"}</definedName>
    <definedName name="_h7" localSheetId="0" hidden="1">{"TAB1",#N/A,TRUE,"GENERAL";"TAB2",#N/A,TRUE,"GENERAL";"TAB3",#N/A,TRUE,"GENERAL";"TAB4",#N/A,TRUE,"GENERAL";"TAB5",#N/A,TRUE,"GENERAL"}</definedName>
    <definedName name="_h7" hidden="1">{"TAB1",#N/A,TRUE,"GENERAL";"TAB2",#N/A,TRUE,"GENERAL";"TAB3",#N/A,TRUE,"GENERAL";"TAB4",#N/A,TRUE,"GENERAL";"TAB5",#N/A,TRUE,"GENERAL"}</definedName>
    <definedName name="_h8" localSheetId="0" hidden="1">{"via1",#N/A,TRUE,"general";"via2",#N/A,TRUE,"general";"via3",#N/A,TRUE,"general"}</definedName>
    <definedName name="_h8" hidden="1">{"via1",#N/A,TRUE,"general";"via2",#N/A,TRUE,"general";"via3",#N/A,TRUE,"general"}</definedName>
    <definedName name="_hfh7" localSheetId="0" hidden="1">{"via1",#N/A,TRUE,"general";"via2",#N/A,TRUE,"general";"via3",#N/A,TRUE,"general"}</definedName>
    <definedName name="_hfh7" hidden="1">{"via1",#N/A,TRUE,"general";"via2",#N/A,TRUE,"general";"via3",#N/A,TRUE,"general"}</definedName>
    <definedName name="_i4" localSheetId="0" hidden="1">{"via1",#N/A,TRUE,"general";"via2",#N/A,TRUE,"general";"via3",#N/A,TRUE,"general"}</definedName>
    <definedName name="_i4" hidden="1">{"via1",#N/A,TRUE,"general";"via2",#N/A,TRUE,"general";"via3",#N/A,TRUE,"general"}</definedName>
    <definedName name="_i5" localSheetId="0" hidden="1">{"TAB1",#N/A,TRUE,"GENERAL";"TAB2",#N/A,TRUE,"GENERAL";"TAB3",#N/A,TRUE,"GENERAL";"TAB4",#N/A,TRUE,"GENERAL";"TAB5",#N/A,TRUE,"GENERAL"}</definedName>
    <definedName name="_i5" hidden="1">{"TAB1",#N/A,TRUE,"GENERAL";"TAB2",#N/A,TRUE,"GENERAL";"TAB3",#N/A,TRUE,"GENERAL";"TAB4",#N/A,TRUE,"GENERAL";"TAB5",#N/A,TRUE,"GENERAL"}</definedName>
    <definedName name="_i6" localSheetId="0" hidden="1">{"TAB1",#N/A,TRUE,"GENERAL";"TAB2",#N/A,TRUE,"GENERAL";"TAB3",#N/A,TRUE,"GENERAL";"TAB4",#N/A,TRUE,"GENERAL";"TAB5",#N/A,TRUE,"GENERAL"}</definedName>
    <definedName name="_i6" hidden="1">{"TAB1",#N/A,TRUE,"GENERAL";"TAB2",#N/A,TRUE,"GENERAL";"TAB3",#N/A,TRUE,"GENERAL";"TAB4",#N/A,TRUE,"GENERAL";"TAB5",#N/A,TRUE,"GENERAL"}</definedName>
    <definedName name="_i7" localSheetId="0" hidden="1">{"via1",#N/A,TRUE,"general";"via2",#N/A,TRUE,"general";"via3",#N/A,TRUE,"general"}</definedName>
    <definedName name="_i7" hidden="1">{"via1",#N/A,TRUE,"general";"via2",#N/A,TRUE,"general";"via3",#N/A,TRUE,"general"}</definedName>
    <definedName name="_i77" localSheetId="0" hidden="1">{"TAB1",#N/A,TRUE,"GENERAL";"TAB2",#N/A,TRUE,"GENERAL";"TAB3",#N/A,TRUE,"GENERAL";"TAB4",#N/A,TRUE,"GENERAL";"TAB5",#N/A,TRUE,"GENERAL"}</definedName>
    <definedName name="_i77" hidden="1">{"TAB1",#N/A,TRUE,"GENERAL";"TAB2",#N/A,TRUE,"GENERAL";"TAB3",#N/A,TRUE,"GENERAL";"TAB4",#N/A,TRUE,"GENERAL";"TAB5",#N/A,TRUE,"GENERAL"}</definedName>
    <definedName name="_i8" localSheetId="0" hidden="1">{"via1",#N/A,TRUE,"general";"via2",#N/A,TRUE,"general";"via3",#N/A,TRUE,"general"}</definedName>
    <definedName name="_i8" hidden="1">{"via1",#N/A,TRUE,"general";"via2",#N/A,TRUE,"general";"via3",#N/A,TRUE,"general"}</definedName>
    <definedName name="_i9" localSheetId="0" hidden="1">{"TAB1",#N/A,TRUE,"GENERAL";"TAB2",#N/A,TRUE,"GENERAL";"TAB3",#N/A,TRUE,"GENERAL";"TAB4",#N/A,TRUE,"GENERAL";"TAB5",#N/A,TRUE,"GENERAL"}</definedName>
    <definedName name="_i9" hidden="1">{"TAB1",#N/A,TRUE,"GENERAL";"TAB2",#N/A,TRUE,"GENERAL";"TAB3",#N/A,TRUE,"GENERAL";"TAB4",#N/A,TRUE,"GENERAL";"TAB5",#N/A,TRUE,"GENERAL"}</definedName>
    <definedName name="_k3" localSheetId="0" hidden="1">{"TAB1",#N/A,TRUE,"GENERAL";"TAB2",#N/A,TRUE,"GENERAL";"TAB3",#N/A,TRUE,"GENERAL";"TAB4",#N/A,TRUE,"GENERAL";"TAB5",#N/A,TRUE,"GENERAL"}</definedName>
    <definedName name="_k3" hidden="1">{"TAB1",#N/A,TRUE,"GENERAL";"TAB2",#N/A,TRUE,"GENERAL";"TAB3",#N/A,TRUE,"GENERAL";"TAB4",#N/A,TRUE,"GENERAL";"TAB5",#N/A,TRUE,"GENERAL"}</definedName>
    <definedName name="_k4" localSheetId="0" hidden="1">{"via1",#N/A,TRUE,"general";"via2",#N/A,TRUE,"general";"via3",#N/A,TRUE,"general"}</definedName>
    <definedName name="_k4" hidden="1">{"via1",#N/A,TRUE,"general";"via2",#N/A,TRUE,"general";"via3",#N/A,TRUE,"general"}</definedName>
    <definedName name="_k5" localSheetId="0" hidden="1">{"via1",#N/A,TRUE,"general";"via2",#N/A,TRUE,"general";"via3",#N/A,TRUE,"general"}</definedName>
    <definedName name="_k5" hidden="1">{"via1",#N/A,TRUE,"general";"via2",#N/A,TRUE,"general";"via3",#N/A,TRUE,"general"}</definedName>
    <definedName name="_k6" localSheetId="0" hidden="1">{"TAB1",#N/A,TRUE,"GENERAL";"TAB2",#N/A,TRUE,"GENERAL";"TAB3",#N/A,TRUE,"GENERAL";"TAB4",#N/A,TRUE,"GENERAL";"TAB5",#N/A,TRUE,"GENERAL"}</definedName>
    <definedName name="_k6" hidden="1">{"TAB1",#N/A,TRUE,"GENERAL";"TAB2",#N/A,TRUE,"GENERAL";"TAB3",#N/A,TRUE,"GENERAL";"TAB4",#N/A,TRUE,"GENERAL";"TAB5",#N/A,TRUE,"GENERAL"}</definedName>
    <definedName name="_k7" localSheetId="0" hidden="1">{"via1",#N/A,TRUE,"general";"via2",#N/A,TRUE,"general";"via3",#N/A,TRUE,"general"}</definedName>
    <definedName name="_k7" hidden="1">{"via1",#N/A,TRUE,"general";"via2",#N/A,TRUE,"general";"via3",#N/A,TRUE,"general"}</definedName>
    <definedName name="_k8" localSheetId="0" hidden="1">{"via1",#N/A,TRUE,"general";"via2",#N/A,TRUE,"general";"via3",#N/A,TRUE,"general"}</definedName>
    <definedName name="_k8" hidden="1">{"via1",#N/A,TRUE,"general";"via2",#N/A,TRUE,"general";"via3",#N/A,TRUE,"general"}</definedName>
    <definedName name="_k9" localSheetId="0" hidden="1">{"TAB1",#N/A,TRUE,"GENERAL";"TAB2",#N/A,TRUE,"GENERAL";"TAB3",#N/A,TRUE,"GENERAL";"TAB4",#N/A,TRUE,"GENERAL";"TAB5",#N/A,TRUE,"GENERAL"}</definedName>
    <definedName name="_k9" hidden="1">{"TAB1",#N/A,TRUE,"GENERAL";"TAB2",#N/A,TRUE,"GENERAL";"TAB3",#N/A,TRUE,"GENERAL";"TAB4",#N/A,TRUE,"GENERAL";"TAB5",#N/A,TRUE,"GENERAL"}</definedName>
    <definedName name="_Key1" hidden="1">#REF!</definedName>
    <definedName name="_Key2" hidden="1">#REF!</definedName>
    <definedName name="_kjk6" localSheetId="0" hidden="1">{"TAB1",#N/A,TRUE,"GENERAL";"TAB2",#N/A,TRUE,"GENERAL";"TAB3",#N/A,TRUE,"GENERAL";"TAB4",#N/A,TRUE,"GENERAL";"TAB5",#N/A,TRUE,"GENERAL"}</definedName>
    <definedName name="_kjk6" hidden="1">{"TAB1",#N/A,TRUE,"GENERAL";"TAB2",#N/A,TRUE,"GENERAL";"TAB3",#N/A,TRUE,"GENERAL";"TAB4",#N/A,TRUE,"GENERAL";"TAB5",#N/A,TRUE,"GENERAL"}</definedName>
    <definedName name="_m3" localSheetId="0" hidden="1">{"via1",#N/A,TRUE,"general";"via2",#N/A,TRUE,"general";"via3",#N/A,TRUE,"general"}</definedName>
    <definedName name="_m3" hidden="1">{"via1",#N/A,TRUE,"general";"via2",#N/A,TRUE,"general";"via3",#N/A,TRUE,"general"}</definedName>
    <definedName name="_m4" localSheetId="0" hidden="1">{"TAB1",#N/A,TRUE,"GENERAL";"TAB2",#N/A,TRUE,"GENERAL";"TAB3",#N/A,TRUE,"GENERAL";"TAB4",#N/A,TRUE,"GENERAL";"TAB5",#N/A,TRUE,"GENERAL"}</definedName>
    <definedName name="_m4" hidden="1">{"TAB1",#N/A,TRUE,"GENERAL";"TAB2",#N/A,TRUE,"GENERAL";"TAB3",#N/A,TRUE,"GENERAL";"TAB4",#N/A,TRUE,"GENERAL";"TAB5",#N/A,TRUE,"GENERAL"}</definedName>
    <definedName name="_m5" localSheetId="0" hidden="1">{"via1",#N/A,TRUE,"general";"via2",#N/A,TRUE,"general";"via3",#N/A,TRUE,"general"}</definedName>
    <definedName name="_m5" hidden="1">{"via1",#N/A,TRUE,"general";"via2",#N/A,TRUE,"general";"via3",#N/A,TRUE,"general"}</definedName>
    <definedName name="_m6" localSheetId="0" hidden="1">{"TAB1",#N/A,TRUE,"GENERAL";"TAB2",#N/A,TRUE,"GENERAL";"TAB3",#N/A,TRUE,"GENERAL";"TAB4",#N/A,TRUE,"GENERAL";"TAB5",#N/A,TRUE,"GENERAL"}</definedName>
    <definedName name="_m6" hidden="1">{"TAB1",#N/A,TRUE,"GENERAL";"TAB2",#N/A,TRUE,"GENERAL";"TAB3",#N/A,TRUE,"GENERAL";"TAB4",#N/A,TRUE,"GENERAL";"TAB5",#N/A,TRUE,"GENERAL"}</definedName>
    <definedName name="_m7" localSheetId="0" hidden="1">{"TAB1",#N/A,TRUE,"GENERAL";"TAB2",#N/A,TRUE,"GENERAL";"TAB3",#N/A,TRUE,"GENERAL";"TAB4",#N/A,TRUE,"GENERAL";"TAB5",#N/A,TRUE,"GENERAL"}</definedName>
    <definedName name="_m7" hidden="1">{"TAB1",#N/A,TRUE,"GENERAL";"TAB2",#N/A,TRUE,"GENERAL";"TAB3",#N/A,TRUE,"GENERAL";"TAB4",#N/A,TRUE,"GENERAL";"TAB5",#N/A,TRUE,"GENERAL"}</definedName>
    <definedName name="_m8" localSheetId="0" hidden="1">{"via1",#N/A,TRUE,"general";"via2",#N/A,TRUE,"general";"via3",#N/A,TRUE,"general"}</definedName>
    <definedName name="_m8" hidden="1">{"via1",#N/A,TRUE,"general";"via2",#N/A,TRUE,"general";"via3",#N/A,TRUE,"general"}</definedName>
    <definedName name="_m9" localSheetId="0" hidden="1">{"via1",#N/A,TRUE,"general";"via2",#N/A,TRUE,"general";"via3",#N/A,TRUE,"general"}</definedName>
    <definedName name="_m9" hidden="1">{"via1",#N/A,TRUE,"general";"via2",#N/A,TRUE,"general";"via3",#N/A,TRUE,"general"}</definedName>
    <definedName name="_n3" localSheetId="0" hidden="1">{"TAB1",#N/A,TRUE,"GENERAL";"TAB2",#N/A,TRUE,"GENERAL";"TAB3",#N/A,TRUE,"GENERAL";"TAB4",#N/A,TRUE,"GENERAL";"TAB5",#N/A,TRUE,"GENERAL"}</definedName>
    <definedName name="_n3" hidden="1">{"TAB1",#N/A,TRUE,"GENERAL";"TAB2",#N/A,TRUE,"GENERAL";"TAB3",#N/A,TRUE,"GENERAL";"TAB4",#N/A,TRUE,"GENERAL";"TAB5",#N/A,TRUE,"GENERAL"}</definedName>
    <definedName name="_n4" localSheetId="0" hidden="1">{"via1",#N/A,TRUE,"general";"via2",#N/A,TRUE,"general";"via3",#N/A,TRUE,"general"}</definedName>
    <definedName name="_n4" hidden="1">{"via1",#N/A,TRUE,"general";"via2",#N/A,TRUE,"general";"via3",#N/A,TRUE,"general"}</definedName>
    <definedName name="_n5" localSheetId="0" hidden="1">{"TAB1",#N/A,TRUE,"GENERAL";"TAB2",#N/A,TRUE,"GENERAL";"TAB3",#N/A,TRUE,"GENERAL";"TAB4",#N/A,TRUE,"GENERAL";"TAB5",#N/A,TRUE,"GENERAL"}</definedName>
    <definedName name="_n5" hidden="1">{"TAB1",#N/A,TRUE,"GENERAL";"TAB2",#N/A,TRUE,"GENERAL";"TAB3",#N/A,TRUE,"GENERAL";"TAB4",#N/A,TRUE,"GENERAL";"TAB5",#N/A,TRUE,"GENERAL"}</definedName>
    <definedName name="_nyn7" localSheetId="0" hidden="1">{"via1",#N/A,TRUE,"general";"via2",#N/A,TRUE,"general";"via3",#N/A,TRUE,"general"}</definedName>
    <definedName name="_nyn7" hidden="1">{"via1",#N/A,TRUE,"general";"via2",#N/A,TRUE,"general";"via3",#N/A,TRUE,"general"}</definedName>
    <definedName name="_o4" localSheetId="0" hidden="1">{"via1",#N/A,TRUE,"general";"via2",#N/A,TRUE,"general";"via3",#N/A,TRUE,"general"}</definedName>
    <definedName name="_o4" hidden="1">{"via1",#N/A,TRUE,"general";"via2",#N/A,TRUE,"general";"via3",#N/A,TRUE,"general"}</definedName>
    <definedName name="_o5" localSheetId="0" hidden="1">{"TAB1",#N/A,TRUE,"GENERAL";"TAB2",#N/A,TRUE,"GENERAL";"TAB3",#N/A,TRUE,"GENERAL";"TAB4",#N/A,TRUE,"GENERAL";"TAB5",#N/A,TRUE,"GENERAL"}</definedName>
    <definedName name="_o5" hidden="1">{"TAB1",#N/A,TRUE,"GENERAL";"TAB2",#N/A,TRUE,"GENERAL";"TAB3",#N/A,TRUE,"GENERAL";"TAB4",#N/A,TRUE,"GENERAL";"TAB5",#N/A,TRUE,"GENERAL"}</definedName>
    <definedName name="_o6" localSheetId="0" hidden="1">{"TAB1",#N/A,TRUE,"GENERAL";"TAB2",#N/A,TRUE,"GENERAL";"TAB3",#N/A,TRUE,"GENERAL";"TAB4",#N/A,TRUE,"GENERAL";"TAB5",#N/A,TRUE,"GENERAL"}</definedName>
    <definedName name="_o6" hidden="1">{"TAB1",#N/A,TRUE,"GENERAL";"TAB2",#N/A,TRUE,"GENERAL";"TAB3",#N/A,TRUE,"GENERAL";"TAB4",#N/A,TRUE,"GENERAL";"TAB5",#N/A,TRUE,"GENERAL"}</definedName>
    <definedName name="_o7" localSheetId="0" hidden="1">{"TAB1",#N/A,TRUE,"GENERAL";"TAB2",#N/A,TRUE,"GENERAL";"TAB3",#N/A,TRUE,"GENERAL";"TAB4",#N/A,TRUE,"GENERAL";"TAB5",#N/A,TRUE,"GENERAL"}</definedName>
    <definedName name="_o7" hidden="1">{"TAB1",#N/A,TRUE,"GENERAL";"TAB2",#N/A,TRUE,"GENERAL";"TAB3",#N/A,TRUE,"GENERAL";"TAB4",#N/A,TRUE,"GENERAL";"TAB5",#N/A,TRUE,"GENERAL"}</definedName>
    <definedName name="_o8" localSheetId="0" hidden="1">{"via1",#N/A,TRUE,"general";"via2",#N/A,TRUE,"general";"via3",#N/A,TRUE,"general"}</definedName>
    <definedName name="_o8" hidden="1">{"via1",#N/A,TRUE,"general";"via2",#N/A,TRUE,"general";"via3",#N/A,TRUE,"general"}</definedName>
    <definedName name="_o9" localSheetId="0" hidden="1">{"TAB1",#N/A,TRUE,"GENERAL";"TAB2",#N/A,TRUE,"GENERAL";"TAB3",#N/A,TRUE,"GENERAL";"TAB4",#N/A,TRUE,"GENERAL";"TAB5",#N/A,TRUE,"GENERAL"}</definedName>
    <definedName name="_o9" hidden="1">{"TAB1",#N/A,TRUE,"GENERAL";"TAB2",#N/A,TRUE,"GENERAL";"TAB3",#N/A,TRUE,"GENERAL";"TAB4",#N/A,TRUE,"GENERAL";"TAB5",#N/A,TRUE,"GENERAL"}</definedName>
    <definedName name="_Order1" hidden="1">255</definedName>
    <definedName name="_Order2" hidden="1">255</definedName>
    <definedName name="_p6" localSheetId="0" hidden="1">{"via1",#N/A,TRUE,"general";"via2",#N/A,TRUE,"general";"via3",#N/A,TRUE,"general"}</definedName>
    <definedName name="_p6" hidden="1">{"via1",#N/A,TRUE,"general";"via2",#N/A,TRUE,"general";"via3",#N/A,TRUE,"general"}</definedName>
    <definedName name="_p7" localSheetId="0" hidden="1">{"via1",#N/A,TRUE,"general";"via2",#N/A,TRUE,"general";"via3",#N/A,TRUE,"general"}</definedName>
    <definedName name="_p7" hidden="1">{"via1",#N/A,TRUE,"general";"via2",#N/A,TRUE,"general";"via3",#N/A,TRUE,"general"}</definedName>
    <definedName name="_p8" localSheetId="0" hidden="1">{"TAB1",#N/A,TRUE,"GENERAL";"TAB2",#N/A,TRUE,"GENERAL";"TAB3",#N/A,TRUE,"GENERAL";"TAB4",#N/A,TRUE,"GENERAL";"TAB5",#N/A,TRUE,"GENERAL"}</definedName>
    <definedName name="_p8" hidden="1">{"TAB1",#N/A,TRUE,"GENERAL";"TAB2",#N/A,TRUE,"GENERAL";"TAB3",#N/A,TRUE,"GENERAL";"TAB4",#N/A,TRUE,"GENERAL";"TAB5",#N/A,TRUE,"GENERAL"}</definedName>
    <definedName name="_r" localSheetId="0" hidden="1">{"TAB1",#N/A,TRUE,"GENERAL";"TAB2",#N/A,TRUE,"GENERAL";"TAB3",#N/A,TRUE,"GENERAL";"TAB4",#N/A,TRUE,"GENERAL";"TAB5",#N/A,TRUE,"GENERAL"}</definedName>
    <definedName name="_r" hidden="1">{"TAB1",#N/A,TRUE,"GENERAL";"TAB2",#N/A,TRUE,"GENERAL";"TAB3",#N/A,TRUE,"GENERAL";"TAB4",#N/A,TRUE,"GENERAL";"TAB5",#N/A,TRUE,"GENERAL"}</definedName>
    <definedName name="_r4r" localSheetId="0" hidden="1">{"via1",#N/A,TRUE,"general";"via2",#N/A,TRUE,"general";"via3",#N/A,TRUE,"general"}</definedName>
    <definedName name="_r4r" hidden="1">{"via1",#N/A,TRUE,"general";"via2",#N/A,TRUE,"general";"via3",#N/A,TRUE,"general"}</definedName>
    <definedName name="_rtu6" localSheetId="0" hidden="1">{"via1",#N/A,TRUE,"general";"via2",#N/A,TRUE,"general";"via3",#N/A,TRUE,"general"}</definedName>
    <definedName name="_rtu6" hidden="1">{"via1",#N/A,TRUE,"general";"via2",#N/A,TRUE,"general";"via3",#N/A,TRUE,"general"}</definedName>
    <definedName name="_s1" localSheetId="0" hidden="1">{"via1",#N/A,TRUE,"general";"via2",#N/A,TRUE,"general";"via3",#N/A,TRUE,"general"}</definedName>
    <definedName name="_s1" hidden="1">{"via1",#N/A,TRUE,"general";"via2",#N/A,TRUE,"general";"via3",#N/A,TRUE,"general"}</definedName>
    <definedName name="_s2" localSheetId="0" hidden="1">{"TAB1",#N/A,TRUE,"GENERAL";"TAB2",#N/A,TRUE,"GENERAL";"TAB3",#N/A,TRUE,"GENERAL";"TAB4",#N/A,TRUE,"GENERAL";"TAB5",#N/A,TRUE,"GENERAL"}</definedName>
    <definedName name="_s2" hidden="1">{"TAB1",#N/A,TRUE,"GENERAL";"TAB2",#N/A,TRUE,"GENERAL";"TAB3",#N/A,TRUE,"GENERAL";"TAB4",#N/A,TRUE,"GENERAL";"TAB5",#N/A,TRUE,"GENERAL"}</definedName>
    <definedName name="_s3" localSheetId="0" hidden="1">{"TAB1",#N/A,TRUE,"GENERAL";"TAB2",#N/A,TRUE,"GENERAL";"TAB3",#N/A,TRUE,"GENERAL";"TAB4",#N/A,TRUE,"GENERAL";"TAB5",#N/A,TRUE,"GENERAL"}</definedName>
    <definedName name="_s3" hidden="1">{"TAB1",#N/A,TRUE,"GENERAL";"TAB2",#N/A,TRUE,"GENERAL";"TAB3",#N/A,TRUE,"GENERAL";"TAB4",#N/A,TRUE,"GENERAL";"TAB5",#N/A,TRUE,"GENERAL"}</definedName>
    <definedName name="_s4" localSheetId="0" hidden="1">{"via1",#N/A,TRUE,"general";"via2",#N/A,TRUE,"general";"via3",#N/A,TRUE,"general"}</definedName>
    <definedName name="_s4" hidden="1">{"via1",#N/A,TRUE,"general";"via2",#N/A,TRUE,"general";"via3",#N/A,TRUE,"general"}</definedName>
    <definedName name="_s5" localSheetId="0" hidden="1">{"via1",#N/A,TRUE,"general";"via2",#N/A,TRUE,"general";"via3",#N/A,TRUE,"general"}</definedName>
    <definedName name="_s5" hidden="1">{"via1",#N/A,TRUE,"general";"via2",#N/A,TRUE,"general";"via3",#N/A,TRUE,"general"}</definedName>
    <definedName name="_s6" localSheetId="0" hidden="1">{"TAB1",#N/A,TRUE,"GENERAL";"TAB2",#N/A,TRUE,"GENERAL";"TAB3",#N/A,TRUE,"GENERAL";"TAB4",#N/A,TRUE,"GENERAL";"TAB5",#N/A,TRUE,"GENERAL"}</definedName>
    <definedName name="_s6" hidden="1">{"TAB1",#N/A,TRUE,"GENERAL";"TAB2",#N/A,TRUE,"GENERAL";"TAB3",#N/A,TRUE,"GENERAL";"TAB4",#N/A,TRUE,"GENERAL";"TAB5",#N/A,TRUE,"GENERAL"}</definedName>
    <definedName name="_s7" localSheetId="0" hidden="1">{"via1",#N/A,TRUE,"general";"via2",#N/A,TRUE,"general";"via3",#N/A,TRUE,"general"}</definedName>
    <definedName name="_s7" hidden="1">{"via1",#N/A,TRUE,"general";"via2",#N/A,TRUE,"general";"via3",#N/A,TRUE,"general"}</definedName>
    <definedName name="_Sort" hidden="1">#REF!</definedName>
    <definedName name="_t3" localSheetId="0" hidden="1">{"TAB1",#N/A,TRUE,"GENERAL";"TAB2",#N/A,TRUE,"GENERAL";"TAB3",#N/A,TRUE,"GENERAL";"TAB4",#N/A,TRUE,"GENERAL";"TAB5",#N/A,TRUE,"GENERAL"}</definedName>
    <definedName name="_t3" hidden="1">{"TAB1",#N/A,TRUE,"GENERAL";"TAB2",#N/A,TRUE,"GENERAL";"TAB3",#N/A,TRUE,"GENERAL";"TAB4",#N/A,TRUE,"GENERAL";"TAB5",#N/A,TRUE,"GENERAL"}</definedName>
    <definedName name="_t4" localSheetId="0" hidden="1">{"via1",#N/A,TRUE,"general";"via2",#N/A,TRUE,"general";"via3",#N/A,TRUE,"general"}</definedName>
    <definedName name="_t4" hidden="1">{"via1",#N/A,TRUE,"general";"via2",#N/A,TRUE,"general";"via3",#N/A,TRUE,"general"}</definedName>
    <definedName name="_t5" localSheetId="0" hidden="1">{"TAB1",#N/A,TRUE,"GENERAL";"TAB2",#N/A,TRUE,"GENERAL";"TAB3",#N/A,TRUE,"GENERAL";"TAB4",#N/A,TRUE,"GENERAL";"TAB5",#N/A,TRUE,"GENERAL"}</definedName>
    <definedName name="_t5" hidden="1">{"TAB1",#N/A,TRUE,"GENERAL";"TAB2",#N/A,TRUE,"GENERAL";"TAB3",#N/A,TRUE,"GENERAL";"TAB4",#N/A,TRUE,"GENERAL";"TAB5",#N/A,TRUE,"GENERAL"}</definedName>
    <definedName name="_t6" localSheetId="0" hidden="1">{"via1",#N/A,TRUE,"general";"via2",#N/A,TRUE,"general";"via3",#N/A,TRUE,"general"}</definedName>
    <definedName name="_t6" hidden="1">{"via1",#N/A,TRUE,"general";"via2",#N/A,TRUE,"general";"via3",#N/A,TRUE,"general"}</definedName>
    <definedName name="_t66" localSheetId="0" hidden="1">{"TAB1",#N/A,TRUE,"GENERAL";"TAB2",#N/A,TRUE,"GENERAL";"TAB3",#N/A,TRUE,"GENERAL";"TAB4",#N/A,TRUE,"GENERAL";"TAB5",#N/A,TRUE,"GENERAL"}</definedName>
    <definedName name="_t66" hidden="1">{"TAB1",#N/A,TRUE,"GENERAL";"TAB2",#N/A,TRUE,"GENERAL";"TAB3",#N/A,TRUE,"GENERAL";"TAB4",#N/A,TRUE,"GENERAL";"TAB5",#N/A,TRUE,"GENERAL"}</definedName>
    <definedName name="_t7" localSheetId="0" hidden="1">{"via1",#N/A,TRUE,"general";"via2",#N/A,TRUE,"general";"via3",#N/A,TRUE,"general"}</definedName>
    <definedName name="_t7" hidden="1">{"via1",#N/A,TRUE,"general";"via2",#N/A,TRUE,"general";"via3",#N/A,TRUE,"general"}</definedName>
    <definedName name="_t77" localSheetId="0" hidden="1">{"TAB1",#N/A,TRUE,"GENERAL";"TAB2",#N/A,TRUE,"GENERAL";"TAB3",#N/A,TRUE,"GENERAL";"TAB4",#N/A,TRUE,"GENERAL";"TAB5",#N/A,TRUE,"GENERAL"}</definedName>
    <definedName name="_t77" hidden="1">{"TAB1",#N/A,TRUE,"GENERAL";"TAB2",#N/A,TRUE,"GENERAL";"TAB3",#N/A,TRUE,"GENERAL";"TAB4",#N/A,TRUE,"GENERAL";"TAB5",#N/A,TRUE,"GENERAL"}</definedName>
    <definedName name="_t8" localSheetId="0" hidden="1">{"TAB1",#N/A,TRUE,"GENERAL";"TAB2",#N/A,TRUE,"GENERAL";"TAB3",#N/A,TRUE,"GENERAL";"TAB4",#N/A,TRUE,"GENERAL";"TAB5",#N/A,TRUE,"GENERAL"}</definedName>
    <definedName name="_t8" hidden="1">{"TAB1",#N/A,TRUE,"GENERAL";"TAB2",#N/A,TRUE,"GENERAL";"TAB3",#N/A,TRUE,"GENERAL";"TAB4",#N/A,TRUE,"GENERAL";"TAB5",#N/A,TRUE,"GENERAL"}</definedName>
    <definedName name="_t88" localSheetId="0" hidden="1">{"via1",#N/A,TRUE,"general";"via2",#N/A,TRUE,"general";"via3",#N/A,TRUE,"general"}</definedName>
    <definedName name="_t88" hidden="1">{"via1",#N/A,TRUE,"general";"via2",#N/A,TRUE,"general";"via3",#N/A,TRUE,"general"}</definedName>
    <definedName name="_t9" localSheetId="0" hidden="1">{"TAB1",#N/A,TRUE,"GENERAL";"TAB2",#N/A,TRUE,"GENERAL";"TAB3",#N/A,TRUE,"GENERAL";"TAB4",#N/A,TRUE,"GENERAL";"TAB5",#N/A,TRUE,"GENERAL"}</definedName>
    <definedName name="_t9" hidden="1">{"TAB1",#N/A,TRUE,"GENERAL";"TAB2",#N/A,TRUE,"GENERAL";"TAB3",#N/A,TRUE,"GENERAL";"TAB4",#N/A,TRUE,"GENERAL";"TAB5",#N/A,TRUE,"GENERAL"}</definedName>
    <definedName name="_t99" localSheetId="0" hidden="1">{"via1",#N/A,TRUE,"general";"via2",#N/A,TRUE,"general";"via3",#N/A,TRUE,"general"}</definedName>
    <definedName name="_t99" hidden="1">{"via1",#N/A,TRUE,"general";"via2",#N/A,TRUE,"general";"via3",#N/A,TRUE,"general"}</definedName>
    <definedName name="_Table1_Out" hidden="1">#REF!</definedName>
    <definedName name="_Table2_In2" hidden="1">#REF!</definedName>
    <definedName name="_Table2_Out" hidden="1">#REF!</definedName>
    <definedName name="_TPE12">#N/A</definedName>
    <definedName name="_TPE1708">#REF!</definedName>
    <definedName name="_TPE1710">#REF!</definedName>
    <definedName name="_TPE1735">#REF!</definedName>
    <definedName name="_TPE1763">#REF!</definedName>
    <definedName name="_TPE1790">#REF!</definedName>
    <definedName name="_TPE8016">#REF!</definedName>
    <definedName name="_TPE8020">#REF!</definedName>
    <definedName name="_TPE8025">#REF!</definedName>
    <definedName name="_TPF12">#REF!</definedName>
    <definedName name="_TPN1002">#REF!</definedName>
    <definedName name="_TPN1003">#REF!</definedName>
    <definedName name="_TPN1004">#REF!</definedName>
    <definedName name="_TPN1006">#REF!</definedName>
    <definedName name="_TPN10075">#REF!</definedName>
    <definedName name="_TPN1008">#REF!</definedName>
    <definedName name="_TPN1010">#REF!</definedName>
    <definedName name="_TPN1012">#REF!</definedName>
    <definedName name="_TPN1202">#REF!</definedName>
    <definedName name="_TPN1203">#REF!</definedName>
    <definedName name="_TPN1204">#REF!</definedName>
    <definedName name="_TPN1206">#REF!</definedName>
    <definedName name="_TPN1208">#REF!</definedName>
    <definedName name="_TPN1210">#REF!</definedName>
    <definedName name="_TPN1212">#REF!</definedName>
    <definedName name="_TPN1225">#REF!</definedName>
    <definedName name="_TPN1232">#REF!</definedName>
    <definedName name="_TPN16012">#REF!</definedName>
    <definedName name="_TPN1602">#REF!</definedName>
    <definedName name="_TPN1603">#REF!</definedName>
    <definedName name="_TPN1604">#REF!</definedName>
    <definedName name="_TPN1606">#REF!</definedName>
    <definedName name="_TPN1608">#REF!</definedName>
    <definedName name="_TPN1610">#REF!</definedName>
    <definedName name="_TPN1611">#REF!</definedName>
    <definedName name="_TPN2096">#REF!</definedName>
    <definedName name="_TPVCME">#REF!</definedName>
    <definedName name="_TPVCP1">#REF!</definedName>
    <definedName name="_TR114">#REF!</definedName>
    <definedName name="_TRANAG">#REF!</definedName>
    <definedName name="_TRANAR">#REF!</definedName>
    <definedName name="_TRANS">#REF!</definedName>
    <definedName name="_TRI15">#REF!</definedName>
    <definedName name="_TRI16">#REF!</definedName>
    <definedName name="_TRI17">#REF!</definedName>
    <definedName name="_TRI18">#REF!</definedName>
    <definedName name="_TRI19">#REF!</definedName>
    <definedName name="_TRI20">#REF!</definedName>
    <definedName name="_TRI21">#REF!</definedName>
    <definedName name="_TRI22">#REF!</definedName>
    <definedName name="_TRI23">#REF!</definedName>
    <definedName name="_TRI25">#REF!</definedName>
    <definedName name="_TRI26">#REF!</definedName>
    <definedName name="_TRI27">#REF!</definedName>
    <definedName name="_TRI28">#REF!</definedName>
    <definedName name="_TRI29">#REF!</definedName>
    <definedName name="_TRI30">#REF!</definedName>
    <definedName name="_TRI31">#REF!</definedName>
    <definedName name="_TRI32">#REF!</definedName>
    <definedName name="_TRI33">#REF!</definedName>
    <definedName name="_TRI47">#REF!</definedName>
    <definedName name="_TRITM">#REF!</definedName>
    <definedName name="_TRITU">#REF!</definedName>
    <definedName name="_TUBS4">#REF!</definedName>
    <definedName name="_TUBS6">#REF!</definedName>
    <definedName name="_TUZ22">#REF!</definedName>
    <definedName name="_TUZ36">#REF!</definedName>
    <definedName name="_TZ133">#REF!</definedName>
    <definedName name="_TZ2110">#REF!</definedName>
    <definedName name="_TZ2112">#REF!</definedName>
    <definedName name="_TZ2114">#REF!</definedName>
    <definedName name="_TZ2116">#REF!</definedName>
    <definedName name="_TZ212">#REF!</definedName>
    <definedName name="_TZ213">#REF!</definedName>
    <definedName name="_TZ214">#REF!</definedName>
    <definedName name="_TZ216">#REF!</definedName>
    <definedName name="_TZ218">#REF!</definedName>
    <definedName name="_TZ225">#REF!</definedName>
    <definedName name="_TZ2610">#REF!</definedName>
    <definedName name="_TZ2612">#REF!</definedName>
    <definedName name="_TZ262">#REF!</definedName>
    <definedName name="_TZ263">#REF!</definedName>
    <definedName name="_TZ264">#REF!</definedName>
    <definedName name="_TZ266">#REF!</definedName>
    <definedName name="_TZ268">#REF!</definedName>
    <definedName name="_TZ323">#REF!</definedName>
    <definedName name="_TZ324">#REF!</definedName>
    <definedName name="_TZ32510">#REF!</definedName>
    <definedName name="_TZ32512">#REF!</definedName>
    <definedName name="_TZ3253">#REF!</definedName>
    <definedName name="_TZ3254">#REF!</definedName>
    <definedName name="_TZ3256">#REF!</definedName>
    <definedName name="_TZ3258">#REF!</definedName>
    <definedName name="_TZ4110">#REF!</definedName>
    <definedName name="_TZ4112">#REF!</definedName>
    <definedName name="_TZ414">#REF!</definedName>
    <definedName name="_TZ416">#REF!</definedName>
    <definedName name="_TZ418">#REF!</definedName>
    <definedName name="_u4" localSheetId="0" hidden="1">{"TAB1",#N/A,TRUE,"GENERAL";"TAB2",#N/A,TRUE,"GENERAL";"TAB3",#N/A,TRUE,"GENERAL";"TAB4",#N/A,TRUE,"GENERAL";"TAB5",#N/A,TRUE,"GENERAL"}</definedName>
    <definedName name="_u4" hidden="1">{"TAB1",#N/A,TRUE,"GENERAL";"TAB2",#N/A,TRUE,"GENERAL";"TAB3",#N/A,TRUE,"GENERAL";"TAB4",#N/A,TRUE,"GENERAL";"TAB5",#N/A,TRUE,"GENERAL"}</definedName>
    <definedName name="_u5" localSheetId="0" hidden="1">{"TAB1",#N/A,TRUE,"GENERAL";"TAB2",#N/A,TRUE,"GENERAL";"TAB3",#N/A,TRUE,"GENERAL";"TAB4",#N/A,TRUE,"GENERAL";"TAB5",#N/A,TRUE,"GENERAL"}</definedName>
    <definedName name="_u5" hidden="1">{"TAB1",#N/A,TRUE,"GENERAL";"TAB2",#N/A,TRUE,"GENERAL";"TAB3",#N/A,TRUE,"GENERAL";"TAB4",#N/A,TRUE,"GENERAL";"TAB5",#N/A,TRUE,"GENERAL"}</definedName>
    <definedName name="_u6" localSheetId="0" hidden="1">{"TAB1",#N/A,TRUE,"GENERAL";"TAB2",#N/A,TRUE,"GENERAL";"TAB3",#N/A,TRUE,"GENERAL";"TAB4",#N/A,TRUE,"GENERAL";"TAB5",#N/A,TRUE,"GENERAL"}</definedName>
    <definedName name="_u6" hidden="1">{"TAB1",#N/A,TRUE,"GENERAL";"TAB2",#N/A,TRUE,"GENERAL";"TAB3",#N/A,TRUE,"GENERAL";"TAB4",#N/A,TRUE,"GENERAL";"TAB5",#N/A,TRUE,"GENERAL"}</definedName>
    <definedName name="_u7" localSheetId="0" hidden="1">{"via1",#N/A,TRUE,"general";"via2",#N/A,TRUE,"general";"via3",#N/A,TRUE,"general"}</definedName>
    <definedName name="_u7" hidden="1">{"via1",#N/A,TRUE,"general";"via2",#N/A,TRUE,"general";"via3",#N/A,TRUE,"general"}</definedName>
    <definedName name="_u8" localSheetId="0" hidden="1">{"TAB1",#N/A,TRUE,"GENERAL";"TAB2",#N/A,TRUE,"GENERAL";"TAB3",#N/A,TRUE,"GENERAL";"TAB4",#N/A,TRUE,"GENERAL";"TAB5",#N/A,TRUE,"GENERAL"}</definedName>
    <definedName name="_u8" hidden="1">{"TAB1",#N/A,TRUE,"GENERAL";"TAB2",#N/A,TRUE,"GENERAL";"TAB3",#N/A,TRUE,"GENERAL";"TAB4",#N/A,TRUE,"GENERAL";"TAB5",#N/A,TRUE,"GENERAL"}</definedName>
    <definedName name="_u9" localSheetId="0" hidden="1">{"TAB1",#N/A,TRUE,"GENERAL";"TAB2",#N/A,TRUE,"GENERAL";"TAB3",#N/A,TRUE,"GENERAL";"TAB4",#N/A,TRUE,"GENERAL";"TAB5",#N/A,TRUE,"GENERAL"}</definedName>
    <definedName name="_u9" hidden="1">{"TAB1",#N/A,TRUE,"GENERAL";"TAB2",#N/A,TRUE,"GENERAL";"TAB3",#N/A,TRUE,"GENERAL";"TAB4",#N/A,TRUE,"GENERAL";"TAB5",#N/A,TRUE,"GENERAL"}</definedName>
    <definedName name="_UDD06">#REF!</definedName>
    <definedName name="_UDD08">#REF!</definedName>
    <definedName name="_UNI32">#REF!</definedName>
    <definedName name="_UNL24">#REF!</definedName>
    <definedName name="_UNL27">#REF!</definedName>
    <definedName name="_UNL30">#REF!</definedName>
    <definedName name="_UNL33">#REF!</definedName>
    <definedName name="_UNL36">#REF!</definedName>
    <definedName name="_UNL39">#REF!</definedName>
    <definedName name="_UNL42">#REF!</definedName>
    <definedName name="_UNL45">#REF!</definedName>
    <definedName name="_UNL48">#REF!</definedName>
    <definedName name="_UNL51">#REF!</definedName>
    <definedName name="_UNL54">#REF!</definedName>
    <definedName name="_UNL60">#REF!</definedName>
    <definedName name="_ur7" localSheetId="0" hidden="1">{"TAB1",#N/A,TRUE,"GENERAL";"TAB2",#N/A,TRUE,"GENERAL";"TAB3",#N/A,TRUE,"GENERAL";"TAB4",#N/A,TRUE,"GENERAL";"TAB5",#N/A,TRUE,"GENERAL"}</definedName>
    <definedName name="_ur7" hidden="1">{"TAB1",#N/A,TRUE,"GENERAL";"TAB2",#N/A,TRUE,"GENERAL";"TAB3",#N/A,TRUE,"GENERAL";"TAB4",#N/A,TRUE,"GENERAL";"TAB5",#N/A,TRUE,"GENERAL"}</definedName>
    <definedName name="_UREP3">#REF!</definedName>
    <definedName name="_v2" localSheetId="0" hidden="1">{"via1",#N/A,TRUE,"general";"via2",#N/A,TRUE,"general";"via3",#N/A,TRUE,"general"}</definedName>
    <definedName name="_v2" hidden="1">{"via1",#N/A,TRUE,"general";"via2",#N/A,TRUE,"general";"via3",#N/A,TRUE,"general"}</definedName>
    <definedName name="_v3" localSheetId="0" hidden="1">{"TAB1",#N/A,TRUE,"GENERAL";"TAB2",#N/A,TRUE,"GENERAL";"TAB3",#N/A,TRUE,"GENERAL";"TAB4",#N/A,TRUE,"GENERAL";"TAB5",#N/A,TRUE,"GENERAL"}</definedName>
    <definedName name="_v3" hidden="1">{"TAB1",#N/A,TRUE,"GENERAL";"TAB2",#N/A,TRUE,"GENERAL";"TAB3",#N/A,TRUE,"GENERAL";"TAB4",#N/A,TRUE,"GENERAL";"TAB5",#N/A,TRUE,"GENERAL"}</definedName>
    <definedName name="_v4" localSheetId="0" hidden="1">{"TAB1",#N/A,TRUE,"GENERAL";"TAB2",#N/A,TRUE,"GENERAL";"TAB3",#N/A,TRUE,"GENERAL";"TAB4",#N/A,TRUE,"GENERAL";"TAB5",#N/A,TRUE,"GENERAL"}</definedName>
    <definedName name="_v4" hidden="1">{"TAB1",#N/A,TRUE,"GENERAL";"TAB2",#N/A,TRUE,"GENERAL";"TAB3",#N/A,TRUE,"GENERAL";"TAB4",#N/A,TRUE,"GENERAL";"TAB5",#N/A,TRUE,"GENERAL"}</definedName>
    <definedName name="_v5" localSheetId="0" hidden="1">{"TAB1",#N/A,TRUE,"GENERAL";"TAB2",#N/A,TRUE,"GENERAL";"TAB3",#N/A,TRUE,"GENERAL";"TAB4",#N/A,TRUE,"GENERAL";"TAB5",#N/A,TRUE,"GENERAL"}</definedName>
    <definedName name="_v5" hidden="1">{"TAB1",#N/A,TRUE,"GENERAL";"TAB2",#N/A,TRUE,"GENERAL";"TAB3",#N/A,TRUE,"GENERAL";"TAB4",#N/A,TRUE,"GENERAL";"TAB5",#N/A,TRUE,"GENERAL"}</definedName>
    <definedName name="_v6" localSheetId="0" hidden="1">{"TAB1",#N/A,TRUE,"GENERAL";"TAB2",#N/A,TRUE,"GENERAL";"TAB3",#N/A,TRUE,"GENERAL";"TAB4",#N/A,TRUE,"GENERAL";"TAB5",#N/A,TRUE,"GENERAL"}</definedName>
    <definedName name="_v6" hidden="1">{"TAB1",#N/A,TRUE,"GENERAL";"TAB2",#N/A,TRUE,"GENERAL";"TAB3",#N/A,TRUE,"GENERAL";"TAB4",#N/A,TRUE,"GENERAL";"TAB5",#N/A,TRUE,"GENERAL"}</definedName>
    <definedName name="_v7" localSheetId="0" hidden="1">{"via1",#N/A,TRUE,"general";"via2",#N/A,TRUE,"general";"via3",#N/A,TRUE,"general"}</definedName>
    <definedName name="_v7" hidden="1">{"via1",#N/A,TRUE,"general";"via2",#N/A,TRUE,"general";"via3",#N/A,TRUE,"general"}</definedName>
    <definedName name="_v8" localSheetId="0" hidden="1">{"TAB1",#N/A,TRUE,"GENERAL";"TAB2",#N/A,TRUE,"GENERAL";"TAB3",#N/A,TRUE,"GENERAL";"TAB4",#N/A,TRUE,"GENERAL";"TAB5",#N/A,TRUE,"GENERAL"}</definedName>
    <definedName name="_v8" hidden="1">{"TAB1",#N/A,TRUE,"GENERAL";"TAB2",#N/A,TRUE,"GENERAL";"TAB3",#N/A,TRUE,"GENERAL";"TAB4",#N/A,TRUE,"GENERAL";"TAB5",#N/A,TRUE,"GENERAL"}</definedName>
    <definedName name="_v9" localSheetId="0" hidden="1">{"TAB1",#N/A,TRUE,"GENERAL";"TAB2",#N/A,TRUE,"GENERAL";"TAB3",#N/A,TRUE,"GENERAL";"TAB4",#N/A,TRUE,"GENERAL";"TAB5",#N/A,TRUE,"GENERAL"}</definedName>
    <definedName name="_v9" hidden="1">{"TAB1",#N/A,TRUE,"GENERAL";"TAB2",#N/A,TRUE,"GENERAL";"TAB3",#N/A,TRUE,"GENERAL";"TAB4",#N/A,TRUE,"GENERAL";"TAB5",#N/A,TRUE,"GENERAL"}</definedName>
    <definedName name="_VCEL2">#REF!</definedName>
    <definedName name="_VCEL3">#REF!</definedName>
    <definedName name="_VCELA3">#REF!</definedName>
    <definedName name="_VEN04">#REF!</definedName>
    <definedName name="_vfv4" localSheetId="0" hidden="1">{"via1",#N/A,TRUE,"general";"via2",#N/A,TRUE,"general";"via3",#N/A,TRUE,"general"}</definedName>
    <definedName name="_vfv4" hidden="1">{"via1",#N/A,TRUE,"general";"via2",#N/A,TRUE,"general";"via3",#N/A,TRUE,"general"}</definedName>
    <definedName name="_VIAJE">#REF!</definedName>
    <definedName name="_VIBGA">#REF!</definedName>
    <definedName name="_VIBRE">#REF!</definedName>
    <definedName name="_VIDRI">#REF!</definedName>
    <definedName name="_x1" localSheetId="0" hidden="1">{"TAB1",#N/A,TRUE,"GENERAL";"TAB2",#N/A,TRUE,"GENERAL";"TAB3",#N/A,TRUE,"GENERAL";"TAB4",#N/A,TRUE,"GENERAL";"TAB5",#N/A,TRUE,"GENERAL"}</definedName>
    <definedName name="_x1" hidden="1">{"TAB1",#N/A,TRUE,"GENERAL";"TAB2",#N/A,TRUE,"GENERAL";"TAB3",#N/A,TRUE,"GENERAL";"TAB4",#N/A,TRUE,"GENERAL";"TAB5",#N/A,TRUE,"GENERAL"}</definedName>
    <definedName name="_x2" localSheetId="0" hidden="1">{"via1",#N/A,TRUE,"general";"via2",#N/A,TRUE,"general";"via3",#N/A,TRUE,"general"}</definedName>
    <definedName name="_x2" hidden="1">{"via1",#N/A,TRUE,"general";"via2",#N/A,TRUE,"general";"via3",#N/A,TRUE,"general"}</definedName>
    <definedName name="_x3" localSheetId="0" hidden="1">{"via1",#N/A,TRUE,"general";"via2",#N/A,TRUE,"general";"via3",#N/A,TRUE,"general"}</definedName>
    <definedName name="_x3" hidden="1">{"via1",#N/A,TRUE,"general";"via2",#N/A,TRUE,"general";"via3",#N/A,TRUE,"general"}</definedName>
    <definedName name="_x4" localSheetId="0" hidden="1">{"via1",#N/A,TRUE,"general";"via2",#N/A,TRUE,"general";"via3",#N/A,TRUE,"general"}</definedName>
    <definedName name="_x4" hidden="1">{"via1",#N/A,TRUE,"general";"via2",#N/A,TRUE,"general";"via3",#N/A,TRUE,"general"}</definedName>
    <definedName name="_x5" localSheetId="0" hidden="1">{"TAB1",#N/A,TRUE,"GENERAL";"TAB2",#N/A,TRUE,"GENERAL";"TAB3",#N/A,TRUE,"GENERAL";"TAB4",#N/A,TRUE,"GENERAL";"TAB5",#N/A,TRUE,"GENERAL"}</definedName>
    <definedName name="_x5" hidden="1">{"TAB1",#N/A,TRUE,"GENERAL";"TAB2",#N/A,TRUE,"GENERAL";"TAB3",#N/A,TRUE,"GENERAL";"TAB4",#N/A,TRUE,"GENERAL";"TAB5",#N/A,TRUE,"GENERAL"}</definedName>
    <definedName name="_x6" localSheetId="0" hidden="1">{"TAB1",#N/A,TRUE,"GENERAL";"TAB2",#N/A,TRUE,"GENERAL";"TAB3",#N/A,TRUE,"GENERAL";"TAB4",#N/A,TRUE,"GENERAL";"TAB5",#N/A,TRUE,"GENERAL"}</definedName>
    <definedName name="_x6" hidden="1">{"TAB1",#N/A,TRUE,"GENERAL";"TAB2",#N/A,TRUE,"GENERAL";"TAB3",#N/A,TRUE,"GENERAL";"TAB4",#N/A,TRUE,"GENERAL";"TAB5",#N/A,TRUE,"GENERAL"}</definedName>
    <definedName name="_x7" localSheetId="0" hidden="1">{"TAB1",#N/A,TRUE,"GENERAL";"TAB2",#N/A,TRUE,"GENERAL";"TAB3",#N/A,TRUE,"GENERAL";"TAB4",#N/A,TRUE,"GENERAL";"TAB5",#N/A,TRUE,"GENERAL"}</definedName>
    <definedName name="_x7" hidden="1">{"TAB1",#N/A,TRUE,"GENERAL";"TAB2",#N/A,TRUE,"GENERAL";"TAB3",#N/A,TRUE,"GENERAL";"TAB4",#N/A,TRUE,"GENERAL";"TAB5",#N/A,TRUE,"GENERAL"}</definedName>
    <definedName name="_x8" localSheetId="0" hidden="1">{"via1",#N/A,TRUE,"general";"via2",#N/A,TRUE,"general";"via3",#N/A,TRUE,"general"}</definedName>
    <definedName name="_x8" hidden="1">{"via1",#N/A,TRUE,"general";"via2",#N/A,TRUE,"general";"via3",#N/A,TRUE,"general"}</definedName>
    <definedName name="_x9" localSheetId="0" hidden="1">{"TAB1",#N/A,TRUE,"GENERAL";"TAB2",#N/A,TRUE,"GENERAL";"TAB3",#N/A,TRUE,"GENERAL";"TAB4",#N/A,TRUE,"GENERAL";"TAB5",#N/A,TRUE,"GENERAL"}</definedName>
    <definedName name="_x9" hidden="1">{"TAB1",#N/A,TRUE,"GENERAL";"TAB2",#N/A,TRUE,"GENERAL";"TAB3",#N/A,TRUE,"GENERAL";"TAB4",#N/A,TRUE,"GENERAL";"TAB5",#N/A,TRUE,"GENERAL"}</definedName>
    <definedName name="_y2" localSheetId="0" hidden="1">{"TAB1",#N/A,TRUE,"GENERAL";"TAB2",#N/A,TRUE,"GENERAL";"TAB3",#N/A,TRUE,"GENERAL";"TAB4",#N/A,TRUE,"GENERAL";"TAB5",#N/A,TRUE,"GENERAL"}</definedName>
    <definedName name="_y2" hidden="1">{"TAB1",#N/A,TRUE,"GENERAL";"TAB2",#N/A,TRUE,"GENERAL";"TAB3",#N/A,TRUE,"GENERAL";"TAB4",#N/A,TRUE,"GENERAL";"TAB5",#N/A,TRUE,"GENERAL"}</definedName>
    <definedName name="_y3" localSheetId="0" hidden="1">{"via1",#N/A,TRUE,"general";"via2",#N/A,TRUE,"general";"via3",#N/A,TRUE,"general"}</definedName>
    <definedName name="_y3" hidden="1">{"via1",#N/A,TRUE,"general";"via2",#N/A,TRUE,"general";"via3",#N/A,TRUE,"general"}</definedName>
    <definedName name="_y4" localSheetId="0" hidden="1">{"via1",#N/A,TRUE,"general";"via2",#N/A,TRUE,"general";"via3",#N/A,TRUE,"general"}</definedName>
    <definedName name="_y4" hidden="1">{"via1",#N/A,TRUE,"general";"via2",#N/A,TRUE,"general";"via3",#N/A,TRUE,"general"}</definedName>
    <definedName name="_y5" localSheetId="0" hidden="1">{"TAB1",#N/A,TRUE,"GENERAL";"TAB2",#N/A,TRUE,"GENERAL";"TAB3",#N/A,TRUE,"GENERAL";"TAB4",#N/A,TRUE,"GENERAL";"TAB5",#N/A,TRUE,"GENERAL"}</definedName>
    <definedName name="_y5" hidden="1">{"TAB1",#N/A,TRUE,"GENERAL";"TAB2",#N/A,TRUE,"GENERAL";"TAB3",#N/A,TRUE,"GENERAL";"TAB4",#N/A,TRUE,"GENERAL";"TAB5",#N/A,TRUE,"GENERAL"}</definedName>
    <definedName name="_y6" localSheetId="0" hidden="1">{"via1",#N/A,TRUE,"general";"via2",#N/A,TRUE,"general";"via3",#N/A,TRUE,"general"}</definedName>
    <definedName name="_y6" hidden="1">{"via1",#N/A,TRUE,"general";"via2",#N/A,TRUE,"general";"via3",#N/A,TRUE,"general"}</definedName>
    <definedName name="_y7" localSheetId="0" hidden="1">{"via1",#N/A,TRUE,"general";"via2",#N/A,TRUE,"general";"via3",#N/A,TRUE,"general"}</definedName>
    <definedName name="_y7" hidden="1">{"via1",#N/A,TRUE,"general";"via2",#N/A,TRUE,"general";"via3",#N/A,TRUE,"general"}</definedName>
    <definedName name="_y8" localSheetId="0" hidden="1">{"via1",#N/A,TRUE,"general";"via2",#N/A,TRUE,"general";"via3",#N/A,TRUE,"general"}</definedName>
    <definedName name="_y8" hidden="1">{"via1",#N/A,TRUE,"general";"via2",#N/A,TRUE,"general";"via3",#N/A,TRUE,"general"}</definedName>
    <definedName name="_y9" localSheetId="0" hidden="1">{"TAB1",#N/A,TRUE,"GENERAL";"TAB2",#N/A,TRUE,"GENERAL";"TAB3",#N/A,TRUE,"GENERAL";"TAB4",#N/A,TRUE,"GENERAL";"TAB5",#N/A,TRUE,"GENERAL"}</definedName>
    <definedName name="_y9" hidden="1">{"TAB1",#N/A,TRUE,"GENERAL";"TAB2",#N/A,TRUE,"GENERAL";"TAB3",#N/A,TRUE,"GENERAL";"TAB4",#N/A,TRUE,"GENERAL";"TAB5",#N/A,TRUE,"GENERAL"}</definedName>
    <definedName name="_z1" localSheetId="0" hidden="1">{"TAB1",#N/A,TRUE,"GENERAL";"TAB2",#N/A,TRUE,"GENERAL";"TAB3",#N/A,TRUE,"GENERAL";"TAB4",#N/A,TRUE,"GENERAL";"TAB5",#N/A,TRUE,"GENERAL"}</definedName>
    <definedName name="_z1" hidden="1">{"TAB1",#N/A,TRUE,"GENERAL";"TAB2",#N/A,TRUE,"GENERAL";"TAB3",#N/A,TRUE,"GENERAL";"TAB4",#N/A,TRUE,"GENERAL";"TAB5",#N/A,TRUE,"GENERAL"}</definedName>
    <definedName name="_z2" localSheetId="0" hidden="1">{"via1",#N/A,TRUE,"general";"via2",#N/A,TRUE,"general";"via3",#N/A,TRUE,"general"}</definedName>
    <definedName name="_z2" hidden="1">{"via1",#N/A,TRUE,"general";"via2",#N/A,TRUE,"general";"via3",#N/A,TRUE,"general"}</definedName>
    <definedName name="_z3" localSheetId="0" hidden="1">{"via1",#N/A,TRUE,"general";"via2",#N/A,TRUE,"general";"via3",#N/A,TRUE,"general"}</definedName>
    <definedName name="_z3" hidden="1">{"via1",#N/A,TRUE,"general";"via2",#N/A,TRUE,"general";"via3",#N/A,TRUE,"general"}</definedName>
    <definedName name="_z4" localSheetId="0" hidden="1">{"TAB1",#N/A,TRUE,"GENERAL";"TAB2",#N/A,TRUE,"GENERAL";"TAB3",#N/A,TRUE,"GENERAL";"TAB4",#N/A,TRUE,"GENERAL";"TAB5",#N/A,TRUE,"GENERAL"}</definedName>
    <definedName name="_z4" hidden="1">{"TAB1",#N/A,TRUE,"GENERAL";"TAB2",#N/A,TRUE,"GENERAL";"TAB3",#N/A,TRUE,"GENERAL";"TAB4",#N/A,TRUE,"GENERAL";"TAB5",#N/A,TRUE,"GENERAL"}</definedName>
    <definedName name="_z5" localSheetId="0" hidden="1">{"via1",#N/A,TRUE,"general";"via2",#N/A,TRUE,"general";"via3",#N/A,TRUE,"general"}</definedName>
    <definedName name="_z5" hidden="1">{"via1",#N/A,TRUE,"general";"via2",#N/A,TRUE,"general";"via3",#N/A,TRUE,"general"}</definedName>
    <definedName name="_z6" localSheetId="0" hidden="1">{"TAB1",#N/A,TRUE,"GENERAL";"TAB2",#N/A,TRUE,"GENERAL";"TAB3",#N/A,TRUE,"GENERAL";"TAB4",#N/A,TRUE,"GENERAL";"TAB5",#N/A,TRUE,"GENERAL"}</definedName>
    <definedName name="_z6" hidden="1">{"TAB1",#N/A,TRUE,"GENERAL";"TAB2",#N/A,TRUE,"GENERAL";"TAB3",#N/A,TRUE,"GENERAL";"TAB4",#N/A,TRUE,"GENERAL";"TAB5",#N/A,TRUE,"GENERAL"}</definedName>
    <definedName name="a">#REF!</definedName>
    <definedName name="A_IMPRESIÓN_IM">#REF!</definedName>
    <definedName name="A_IMPRESIÚN_IM">#REF!</definedName>
    <definedName name="a2a" localSheetId="0" hidden="1">{"TAB1",#N/A,TRUE,"GENERAL";"TAB2",#N/A,TRUE,"GENERAL";"TAB3",#N/A,TRUE,"GENERAL";"TAB4",#N/A,TRUE,"GENERAL";"TAB5",#N/A,TRUE,"GENERAL"}</definedName>
    <definedName name="a2a" hidden="1">{"TAB1",#N/A,TRUE,"GENERAL";"TAB2",#N/A,TRUE,"GENERAL";"TAB3",#N/A,TRUE,"GENERAL";"TAB4",#N/A,TRUE,"GENERAL";"TAB5",#N/A,TRUE,"GENERAL"}</definedName>
    <definedName name="A40FI">#REF!</definedName>
    <definedName name="A40LI">#REF!</definedName>
    <definedName name="A60FI">#REF!</definedName>
    <definedName name="A60FI1">#REF!</definedName>
    <definedName name="A8.09">#REF!</definedName>
    <definedName name="aa">#REF!</definedName>
    <definedName name="aaa">#REF!</definedName>
    <definedName name="AAAA">#REF!</definedName>
    <definedName name="aaaaaa">#REF!</definedName>
    <definedName name="aaaaas" localSheetId="0" hidden="1">{"TAB1",#N/A,TRUE,"GENERAL";"TAB2",#N/A,TRUE,"GENERAL";"TAB3",#N/A,TRUE,"GENERAL";"TAB4",#N/A,TRUE,"GENERAL";"TAB5",#N/A,TRUE,"GENERAL"}</definedName>
    <definedName name="aaaaas" hidden="1">{"TAB1",#N/A,TRUE,"GENERAL";"TAB2",#N/A,TRUE,"GENERAL";"TAB3",#N/A,TRUE,"GENERAL";"TAB4",#N/A,TRUE,"GENERAL";"TAB5",#N/A,TRUE,"GENERAL"}</definedName>
    <definedName name="AAC">#REF!</definedName>
    <definedName name="aas" localSheetId="0" hidden="1">{"TAB1",#N/A,TRUE,"GENERAL";"TAB2",#N/A,TRUE,"GENERAL";"TAB3",#N/A,TRUE,"GENERAL";"TAB4",#N/A,TRUE,"GENERAL";"TAB5",#N/A,TRUE,"GENERAL"}</definedName>
    <definedName name="aas" hidden="1">{"TAB1",#N/A,TRUE,"GENERAL";"TAB2",#N/A,TRUE,"GENERAL";"TAB3",#N/A,TRUE,"GENERAL";"TAB4",#N/A,TRUE,"GENERAL";"TAB5",#N/A,TRUE,"GENERAL"}</definedName>
    <definedName name="AB">#N/A</definedName>
    <definedName name="ABC">#REF!</definedName>
    <definedName name="ABG">#REF!</definedName>
    <definedName name="absc">#REF!</definedName>
    <definedName name="absc1">#REF!</definedName>
    <definedName name="AC">#N/A</definedName>
    <definedName name="ACABADO">#REF!</definedName>
    <definedName name="ACARRH">#REF!</definedName>
    <definedName name="AccessDatabase" hidden="1">"C:\C-314\VOLUMENES\volfin4.mdb"</definedName>
    <definedName name="acci">#REF!</definedName>
    <definedName name="Acefy4200">#REF!</definedName>
    <definedName name="Acero">#REF!</definedName>
    <definedName name="Acero_corrugado">#REF!</definedName>
    <definedName name="ACOM">#REF!</definedName>
    <definedName name="ACOMETIDAS">#REF!</definedName>
    <definedName name="ACOND">#REF!</definedName>
    <definedName name="Acopla_sanitario_grival">#REF!</definedName>
    <definedName name="ACPM">#REF!</definedName>
    <definedName name="ACT">#REF!</definedName>
    <definedName name="Acta">#N/A</definedName>
    <definedName name="acta_pago">#REF!</definedName>
    <definedName name="Acta1">#N/A</definedName>
    <definedName name="actividad">#REF!</definedName>
    <definedName name="actividades">#REF!</definedName>
    <definedName name="ActividadesRealizadasPreventivo">#REF!</definedName>
    <definedName name="acueducto">#REF!</definedName>
    <definedName name="ad">#REF!</definedName>
    <definedName name="ADADA">#REF!</definedName>
    <definedName name="Adaptador_pvc">#REF!</definedName>
    <definedName name="adasd">#REF!</definedName>
    <definedName name="adasdaqsdasd">#REF!</definedName>
    <definedName name="adasdasdasda">#REF!</definedName>
    <definedName name="adasdasdasdadsads">#REF!</definedName>
    <definedName name="ADFADFAD">#REF!</definedName>
    <definedName name="ADFGSDB" localSheetId="0" hidden="1">{"via1",#N/A,TRUE,"general";"via2",#N/A,TRUE,"general";"via3",#N/A,TRUE,"general"}</definedName>
    <definedName name="ADFGSDB" hidden="1">{"via1",#N/A,TRUE,"general";"via2",#N/A,TRUE,"general";"via3",#N/A,TRUE,"general"}</definedName>
    <definedName name="ADM">#REF!</definedName>
    <definedName name="ADMINISTRA">#REF!</definedName>
    <definedName name="administrador">#REF!</definedName>
    <definedName name="ADMM">#REF!</definedName>
    <definedName name="admon">#REF!</definedName>
    <definedName name="adoc1">#REF!</definedName>
    <definedName name="ADOC125">#REF!</definedName>
    <definedName name="adoq">#REF!</definedName>
    <definedName name="ADSAD" localSheetId="0" hidden="1">{"TAB1",#N/A,TRUE,"GENERAL";"TAB2",#N/A,TRUE,"GENERAL";"TAB3",#N/A,TRUE,"GENERAL";"TAB4",#N/A,TRUE,"GENERAL";"TAB5",#N/A,TRUE,"GENERAL"}</definedName>
    <definedName name="ADSAD" hidden="1">{"TAB1",#N/A,TRUE,"GENERAL";"TAB2",#N/A,TRUE,"GENERAL";"TAB3",#N/A,TRUE,"GENERAL";"TAB4",#N/A,TRUE,"GENERAL";"TAB5",#N/A,TRUE,"GENERAL"}</definedName>
    <definedName name="adsasdasd">#REF!</definedName>
    <definedName name="AE">#REF!</definedName>
    <definedName name="aefa" localSheetId="0" hidden="1">{"via1",#N/A,TRUE,"general";"via2",#N/A,TRUE,"general";"via3",#N/A,TRUE,"general"}</definedName>
    <definedName name="aefa" hidden="1">{"via1",#N/A,TRUE,"general";"via2",#N/A,TRUE,"general";"via3",#N/A,TRUE,"general"}</definedName>
    <definedName name="AF">#REF!</definedName>
    <definedName name="afdsw" localSheetId="0" hidden="1">{"TAB1",#N/A,TRUE,"GENERAL";"TAB2",#N/A,TRUE,"GENERAL";"TAB3",#N/A,TRUE,"GENERAL";"TAB4",#N/A,TRUE,"GENERAL";"TAB5",#N/A,TRUE,"GENERAL"}</definedName>
    <definedName name="afdsw" hidden="1">{"TAB1",#N/A,TRUE,"GENERAL";"TAB2",#N/A,TRUE,"GENERAL";"TAB3",#N/A,TRUE,"GENERAL";"TAB4",#N/A,TRUE,"GENERAL";"TAB5",#N/A,TRUE,"GENERAL"}</definedName>
    <definedName name="AG">#REF!</definedName>
    <definedName name="agd">#N/A</definedName>
    <definedName name="agdsgg" localSheetId="0" hidden="1">{"via1",#N/A,TRUE,"general";"via2",#N/A,TRUE,"general";"via3",#N/A,TRUE,"general"}</definedName>
    <definedName name="agdsgg" hidden="1">{"via1",#N/A,TRUE,"general";"via2",#N/A,TRUE,"general";"via3",#N/A,TRUE,"general"}</definedName>
    <definedName name="Agregado_Grueso">#REF!</definedName>
    <definedName name="Agregados">#REF!</definedName>
    <definedName name="AGRICOLA">#REF!</definedName>
    <definedName name="agua">#REF!</definedName>
    <definedName name="AH">#REF!</definedName>
    <definedName name="AI">#REF!</definedName>
    <definedName name="Aire_Acondicionado_Inverter_12000_btu">#REF!</definedName>
    <definedName name="Aire_Acondicionado_Inverter_9000_btu">#REF!</definedName>
    <definedName name="AIU">#REF!</definedName>
    <definedName name="AIU.">#REF!</definedName>
    <definedName name="AIU_2">#REF!</definedName>
    <definedName name="AIU1a">#REF!</definedName>
    <definedName name="AIUA">#REF!</definedName>
    <definedName name="AIUa1">#REF!</definedName>
    <definedName name="aiun">#REF!</definedName>
    <definedName name="AIURH">#REF!</definedName>
    <definedName name="AIURioHondo">#REF!</definedName>
    <definedName name="AJ">#REF!</definedName>
    <definedName name="Ajizal">#REF!</definedName>
    <definedName name="AjustDelAIU">#REF!</definedName>
    <definedName name="AK">#N/A</definedName>
    <definedName name="akljdslKDBJ">#REF!</definedName>
    <definedName name="AL">#REF!</definedName>
    <definedName name="Alambre_de_pua_calibre_14">#REF!</definedName>
    <definedName name="Alambre_negro">#REF!</definedName>
    <definedName name="ALANR">#REF!</definedName>
    <definedName name="alc">#REF!</definedName>
    <definedName name="alcantarillado">#REF!</definedName>
    <definedName name="ale">#REF!</definedName>
    <definedName name="Almacenista">#REF!</definedName>
    <definedName name="ALPUA">#REF!</definedName>
    <definedName name="ALTA">3</definedName>
    <definedName name="altern" localSheetId="0" hidden="1">{"AURES1",#N/A,FALSE,"GENERAL";"AURES2",#N/A,FALSE,"GENERAL";"AURES3",#N/A,FALSE,"GENERAL";"AURES4",#N/A,FALSE,"GENERAL";"AURES5",#N/A,FALSE,"GENERAL";"AURES6",#N/A,FALSE,"GENERAL";"AURES7",#N/A,FALSE,"GENERAL"}</definedName>
    <definedName name="altern" hidden="1">{"AURES1",#N/A,FALSE,"GENERAL";"AURES2",#N/A,FALSE,"GENERAL";"AURES3",#N/A,FALSE,"GENERAL";"AURES4",#N/A,FALSE,"GENERAL";"AURES5",#N/A,FALSE,"GENERAL";"AURES6",#N/A,FALSE,"GENERAL";"AURES7",#N/A,FALSE,"GENERAL"}</definedName>
    <definedName name="alternativa" localSheetId="0" hidden="1">{"VIA1",#N/A,TRUE,"formul";"VIA2",#N/A,TRUE,"formul";"VIA3",#N/A,TRUE,"formul"}</definedName>
    <definedName name="alternativa" hidden="1">{"VIA1",#N/A,TRUE,"formul";"VIA2",#N/A,TRUE,"formul";"VIA3",#N/A,TRUE,"formul"}</definedName>
    <definedName name="ALUMBRADO_TOMACORRIENTES">#REF!</definedName>
    <definedName name="AM">#N/A</definedName>
    <definedName name="amen">#REF!</definedName>
    <definedName name="AN">#N/A</definedName>
    <definedName name="ana" localSheetId="0" hidden="1">{"TAB1",#N/A,TRUE,"GENERAL";"TAB2",#N/A,TRUE,"GENERAL";"TAB3",#N/A,TRUE,"GENERAL";"TAB4",#N/A,TRUE,"GENERAL";"TAB5",#N/A,TRUE,"GENERAL"}</definedName>
    <definedName name="ana" hidden="1">{"TAB1",#N/A,TRUE,"GENERAL";"TAB2",#N/A,TRUE,"GENERAL";"TAB3",#N/A,TRUE,"GENERAL";"TAB4",#N/A,TRUE,"GENERAL";"TAB5",#N/A,TRUE,"GENERAL"}</definedName>
    <definedName name="ANDAM">#REF!</definedName>
    <definedName name="Andamios">#REF!</definedName>
    <definedName name="angulo_6_metros_3__16_x_2_pulgadas_g___50">#REF!</definedName>
    <definedName name="ANTIC">#REF!</definedName>
    <definedName name="ANTICIPO">#REF!</definedName>
    <definedName name="Anticorrosivo">#REF!</definedName>
    <definedName name="ANTRA">#REF!</definedName>
    <definedName name="AÑO">#REF!</definedName>
    <definedName name="Años_préstamo">#REF!</definedName>
    <definedName name="AÑOWUIE">#REF!</definedName>
    <definedName name="AO">#N/A</definedName>
    <definedName name="AP">#N/A</definedName>
    <definedName name="AP7U1">#REF!</definedName>
    <definedName name="APACONCRETO">#REF!</definedName>
    <definedName name="APALECHADA">#REF!</definedName>
    <definedName name="APAMORTERO">#REF!</definedName>
    <definedName name="Apar.Sanitarios">#REF!</definedName>
    <definedName name="APORTE">#REF!</definedName>
    <definedName name="apu">#REF!</definedName>
    <definedName name="APU_directos">#REF!</definedName>
    <definedName name="APU221.1">#REF!</definedName>
    <definedName name="APU221.2">#REF!</definedName>
    <definedName name="AQ">#N/A</definedName>
    <definedName name="aqaq" localSheetId="0" hidden="1">{"TAB1",#N/A,TRUE,"GENERAL";"TAB2",#N/A,TRUE,"GENERAL";"TAB3",#N/A,TRUE,"GENERAL";"TAB4",#N/A,TRUE,"GENERAL";"TAB5",#N/A,TRUE,"GENERAL"}</definedName>
    <definedName name="aqaq" hidden="1">{"TAB1",#N/A,TRUE,"GENERAL";"TAB2",#N/A,TRUE,"GENERAL";"TAB3",#N/A,TRUE,"GENERAL";"TAB4",#N/A,TRUE,"GENERAL";"TAB5",#N/A,TRUE,"GENERAL"}</definedName>
    <definedName name="AR">#N/A</definedName>
    <definedName name="ARANA">#REF!</definedName>
    <definedName name="area">#REF!</definedName>
    <definedName name="Area_canal">#REF!</definedName>
    <definedName name="Área_de_Cantidades">#REF!</definedName>
    <definedName name="_xlnm.Print_Area">#REF!</definedName>
    <definedName name="areaprotegida">#REF!</definedName>
    <definedName name="ARELC">#REF!</definedName>
    <definedName name="ARELF">#REF!</definedName>
    <definedName name="Arena">#REF!</definedName>
    <definedName name="ARENC">#REF!</definedName>
    <definedName name="ARENI">#REF!</definedName>
    <definedName name="ARENP">#REF!</definedName>
    <definedName name="armuve">#N/A</definedName>
    <definedName name="ARRENDAM1" localSheetId="0" hidden="1">{#N/A,#N/A,FALSE,"Aging Summary";#N/A,#N/A,FALSE,"Ratio Analysis";#N/A,#N/A,FALSE,"Test 120 Day Accts";#N/A,#N/A,FALSE,"Tickmarks"}</definedName>
    <definedName name="ARRENDAM1" hidden="1">{#N/A,#N/A,FALSE,"Aging Summary";#N/A,#N/A,FALSE,"Ratio Analysis";#N/A,#N/A,FALSE,"Test 120 Day Accts";#N/A,#N/A,FALSE,"Tickmarks"}</definedName>
    <definedName name="ARRENDAMIENTO" localSheetId="0" hidden="1">{#N/A,#N/A,FALSE,"Aging Summary";#N/A,#N/A,FALSE,"Ratio Analysis";#N/A,#N/A,FALSE,"Test 120 Day Accts";#N/A,#N/A,FALSE,"Tickmarks"}</definedName>
    <definedName name="ARRENDAMIENTO" hidden="1">{#N/A,#N/A,FALSE,"Aging Summary";#N/A,#N/A,FALSE,"Ratio Analysis";#N/A,#N/A,FALSE,"Test 120 Day Accts";#N/A,#N/A,FALSE,"Tickmarks"}</definedName>
    <definedName name="ART">#REF!</definedName>
    <definedName name="ARU">#REF!</definedName>
    <definedName name="AS">#N/A</definedName>
    <definedName name="As_2">#REF!</definedName>
    <definedName name="As_3">#REF!</definedName>
    <definedName name="AS2DocOpenMode" hidden="1">"AS2DocumentEdit"</definedName>
    <definedName name="asas">#REF!</definedName>
    <definedName name="ASB">#REF!</definedName>
    <definedName name="ASD" localSheetId="0" hidden="1">{"via1",#N/A,TRUE,"general";"via2",#N/A,TRUE,"general";"via3",#N/A,TRUE,"general"}</definedName>
    <definedName name="ASD" hidden="1">{"via1",#N/A,TRUE,"general";"via2",#N/A,TRUE,"general";"via3",#N/A,TRUE,"general"}</definedName>
    <definedName name="ASDA" localSheetId="0" hidden="1">{"via1",#N/A,TRUE,"general";"via2",#N/A,TRUE,"general";"via3",#N/A,TRUE,"general"}</definedName>
    <definedName name="ASDA" hidden="1">{"via1",#N/A,TRUE,"general";"via2",#N/A,TRUE,"general";"via3",#N/A,TRUE,"general"}</definedName>
    <definedName name="asdasd" localSheetId="0" hidden="1">{"TAB1",#N/A,TRUE,"GENERAL";"TAB2",#N/A,TRUE,"GENERAL";"TAB3",#N/A,TRUE,"GENERAL";"TAB4",#N/A,TRUE,"GENERAL";"TAB5",#N/A,TRUE,"GENERAL"}</definedName>
    <definedName name="asdasd" hidden="1">{"TAB1",#N/A,TRUE,"GENERAL";"TAB2",#N/A,TRUE,"GENERAL";"TAB3",#N/A,TRUE,"GENERAL";"TAB4",#N/A,TRUE,"GENERAL";"TAB5",#N/A,TRUE,"GENERAL"}</definedName>
    <definedName name="asdasdasdasd">#REF!</definedName>
    <definedName name="asdf" localSheetId="0" hidden="1">{"via1",#N/A,TRUE,"general";"via2",#N/A,TRUE,"general";"via3",#N/A,TRUE,"general"}</definedName>
    <definedName name="asdf" hidden="1">{"via1",#N/A,TRUE,"general";"via2",#N/A,TRUE,"general";"via3",#N/A,TRUE,"general"}</definedName>
    <definedName name="asdfa" localSheetId="0" hidden="1">{"via1",#N/A,TRUE,"general";"via2",#N/A,TRUE,"general";"via3",#N/A,TRUE,"general"}</definedName>
    <definedName name="asdfa" hidden="1">{"via1",#N/A,TRUE,"general";"via2",#N/A,TRUE,"general";"via3",#N/A,TRUE,"general"}</definedName>
    <definedName name="ASDFGHJKLÑ">#N/A</definedName>
    <definedName name="asdfñk">#N/A</definedName>
    <definedName name="asdsd">#REF!*#REF!</definedName>
    <definedName name="asfasd" localSheetId="0" hidden="1">{"via1",#N/A,TRUE,"general";"via2",#N/A,TRUE,"general";"via3",#N/A,TRUE,"general"}</definedName>
    <definedName name="asfasd" hidden="1">{"via1",#N/A,TRUE,"general";"via2",#N/A,TRUE,"general";"via3",#N/A,TRUE,"general"}</definedName>
    <definedName name="asfasdl" localSheetId="0" hidden="1">{"via1",#N/A,TRUE,"general";"via2",#N/A,TRUE,"general";"via3",#N/A,TRUE,"general"}</definedName>
    <definedName name="asfasdl" hidden="1">{"via1",#N/A,TRUE,"general";"via2",#N/A,TRUE,"general";"via3",#N/A,TRUE,"general"}</definedName>
    <definedName name="asff" localSheetId="0" hidden="1">{"TAB1",#N/A,TRUE,"GENERAL";"TAB2",#N/A,TRUE,"GENERAL";"TAB3",#N/A,TRUE,"GENERAL";"TAB4",#N/A,TRUE,"GENERAL";"TAB5",#N/A,TRUE,"GENERAL"}</definedName>
    <definedName name="asff" hidden="1">{"TAB1",#N/A,TRUE,"GENERAL";"TAB2",#N/A,TRUE,"GENERAL";"TAB3",#N/A,TRUE,"GENERAL";"TAB4",#N/A,TRUE,"GENERAL";"TAB5",#N/A,TRUE,"GENERAL"}</definedName>
    <definedName name="asfghjoi" localSheetId="0" hidden="1">{"via1",#N/A,TRUE,"general";"via2",#N/A,TRUE,"general";"via3",#N/A,TRUE,"general"}</definedName>
    <definedName name="asfghjoi" hidden="1">{"via1",#N/A,TRUE,"general";"via2",#N/A,TRUE,"general";"via3",#N/A,TRUE,"general"}</definedName>
    <definedName name="askjdbcñajkb">#REF!</definedName>
    <definedName name="asojkdr" localSheetId="0" hidden="1">{"TAB1",#N/A,TRUE,"GENERAL";"TAB2",#N/A,TRUE,"GENERAL";"TAB3",#N/A,TRUE,"GENERAL";"TAB4",#N/A,TRUE,"GENERAL";"TAB5",#N/A,TRUE,"GENERAL"}</definedName>
    <definedName name="asojkdr" hidden="1">{"TAB1",#N/A,TRUE,"GENERAL";"TAB2",#N/A,TRUE,"GENERAL";"TAB3",#N/A,TRUE,"GENERAL";"TAB4",#N/A,TRUE,"GENERAL";"TAB5",#N/A,TRUE,"GENERAL"}</definedName>
    <definedName name="aspecto">#REF!</definedName>
    <definedName name="AT">#N/A</definedName>
    <definedName name="AU">#N/A</definedName>
    <definedName name="auto1">#REF!</definedName>
    <definedName name="auto123">#REF!</definedName>
    <definedName name="auto2">#REF!</definedName>
    <definedName name="AV">#N/A</definedName>
    <definedName name="AW">#REF!</definedName>
    <definedName name="AWDWEF">#REF!</definedName>
    <definedName name="AX">#REF!</definedName>
    <definedName name="AY">#REF!</definedName>
    <definedName name="AYUDA">#REF!</definedName>
    <definedName name="AYUDA_">#REF!</definedName>
    <definedName name="Ayudante">#REF!</definedName>
    <definedName name="AYUDR">#REF!</definedName>
    <definedName name="AZ">#REF!</definedName>
    <definedName name="azaz" localSheetId="0" hidden="1">{"TAB1",#N/A,TRUE,"GENERAL";"TAB2",#N/A,TRUE,"GENERAL";"TAB3",#N/A,TRUE,"GENERAL";"TAB4",#N/A,TRUE,"GENERAL";"TAB5",#N/A,TRUE,"GENERAL"}</definedName>
    <definedName name="azaz" hidden="1">{"TAB1",#N/A,TRUE,"GENERAL";"TAB2",#N/A,TRUE,"GENERAL";"TAB3",#N/A,TRUE,"GENERAL";"TAB4",#N/A,TRUE,"GENERAL";"TAB5",#N/A,TRUE,"GENERAL"}</definedName>
    <definedName name="B">#N/A</definedName>
    <definedName name="BA">#REF!</definedName>
    <definedName name="BAJA">1</definedName>
    <definedName name="BANCO_COMP">#REF!</definedName>
    <definedName name="BARRA">#REF!</definedName>
    <definedName name="Base">#N/A</definedName>
    <definedName name="BASE_APU">#REF!</definedName>
    <definedName name="Base_Mat">#REF!</definedName>
    <definedName name="Base_MO">#REF!</definedName>
    <definedName name="BASEAPU">#REF!</definedName>
    <definedName name="_xlnm.Database">#REF!</definedName>
    <definedName name="BaSEdEdATOS1">#REF!</definedName>
    <definedName name="BASEG">#REF!</definedName>
    <definedName name="BB">#REF!</definedName>
    <definedName name="bbb">#REF!</definedName>
    <definedName name="bbbbbb" localSheetId="0" hidden="1">{"via1",#N/A,TRUE,"general";"via2",#N/A,TRUE,"general";"via3",#N/A,TRUE,"general"}</definedName>
    <definedName name="bbbbbb" hidden="1">{"via1",#N/A,TRUE,"general";"via2",#N/A,TRUE,"general";"via3",#N/A,TRUE,"general"}</definedName>
    <definedName name="bbbbbh" localSheetId="0" hidden="1">{"TAB1",#N/A,TRUE,"GENERAL";"TAB2",#N/A,TRUE,"GENERAL";"TAB3",#N/A,TRUE,"GENERAL";"TAB4",#N/A,TRUE,"GENERAL";"TAB5",#N/A,TRUE,"GENERAL"}</definedName>
    <definedName name="bbbbbh" hidden="1">{"TAB1",#N/A,TRUE,"GENERAL";"TAB2",#N/A,TRUE,"GENERAL";"TAB3",#N/A,TRUE,"GENERAL";"TAB4",#N/A,TRUE,"GENERAL";"TAB5",#N/A,TRUE,"GENERAL"}</definedName>
    <definedName name="bbd" localSheetId="0" hidden="1">{"TAB1",#N/A,TRUE,"GENERAL";"TAB2",#N/A,TRUE,"GENERAL";"TAB3",#N/A,TRUE,"GENERAL";"TAB4",#N/A,TRUE,"GENERAL";"TAB5",#N/A,TRUE,"GENERAL"}</definedName>
    <definedName name="bbd" hidden="1">{"TAB1",#N/A,TRUE,"GENERAL";"TAB2",#N/A,TRUE,"GENERAL";"TAB3",#N/A,TRUE,"GENERAL";"TAB4",#N/A,TRUE,"GENERAL";"TAB5",#N/A,TRUE,"GENERAL"}</definedName>
    <definedName name="BC">#REF!</definedName>
    <definedName name="BCXBDFG" localSheetId="0" hidden="1">{"TAB1",#N/A,TRUE,"GENERAL";"TAB2",#N/A,TRUE,"GENERAL";"TAB3",#N/A,TRUE,"GENERAL";"TAB4",#N/A,TRUE,"GENERAL";"TAB5",#N/A,TRUE,"GENERAL"}</definedName>
    <definedName name="BCXBDFG" hidden="1">{"TAB1",#N/A,TRUE,"GENERAL";"TAB2",#N/A,TRUE,"GENERAL";"TAB3",#N/A,TRUE,"GENERAL";"TAB4",#N/A,TRUE,"GENERAL";"TAB5",#N/A,TRUE,"GENERAL"}</definedName>
    <definedName name="BD">#N/A</definedName>
    <definedName name="BDFB" localSheetId="0" hidden="1">{"via1",#N/A,TRUE,"general";"via2",#N/A,TRUE,"general";"via3",#N/A,TRUE,"general"}</definedName>
    <definedName name="BDFB" hidden="1">{"via1",#N/A,TRUE,"general";"via2",#N/A,TRUE,"general";"via3",#N/A,TRUE,"general"}</definedName>
    <definedName name="BDFGDG" localSheetId="0" hidden="1">{"TAB1",#N/A,TRUE,"GENERAL";"TAB2",#N/A,TRUE,"GENERAL";"TAB3",#N/A,TRUE,"GENERAL";"TAB4",#N/A,TRUE,"GENERAL";"TAB5",#N/A,TRUE,"GENERAL"}</definedName>
    <definedName name="BDFGDG" hidden="1">{"TAB1",#N/A,TRUE,"GENERAL";"TAB2",#N/A,TRUE,"GENERAL";"TAB3",#N/A,TRUE,"GENERAL";"TAB4",#N/A,TRUE,"GENERAL";"TAB5",#N/A,TRUE,"GENERAL"}</definedName>
    <definedName name="BDI">#REF!</definedName>
    <definedName name="BE">#REF!</definedName>
    <definedName name="BEB">#REF!</definedName>
    <definedName name="BEBEBEB">#REF!</definedName>
    <definedName name="BF">#N/A</definedName>
    <definedName name="bfnfv" localSheetId="0" hidden="1">{"TAB1",#N/A,TRUE,"GENERAL";"TAB2",#N/A,TRUE,"GENERAL";"TAB3",#N/A,TRUE,"GENERAL";"TAB4",#N/A,TRUE,"GENERAL";"TAB5",#N/A,TRUE,"GENERAL"}</definedName>
    <definedName name="bfnfv" hidden="1">{"TAB1",#N/A,TRUE,"GENERAL";"TAB2",#N/A,TRUE,"GENERAL";"TAB3",#N/A,TRUE,"GENERAL";"TAB4",#N/A,TRUE,"GENERAL";"TAB5",#N/A,TRUE,"GENERAL"}</definedName>
    <definedName name="BG">#N/A</definedName>
    <definedName name="bgb" localSheetId="0" hidden="1">{"TAB1",#N/A,TRUE,"GENERAL";"TAB2",#N/A,TRUE,"GENERAL";"TAB3",#N/A,TRUE,"GENERAL";"TAB4",#N/A,TRUE,"GENERAL";"TAB5",#N/A,TRUE,"GENERAL"}</definedName>
    <definedName name="bgb" hidden="1">{"TAB1",#N/A,TRUE,"GENERAL";"TAB2",#N/A,TRUE,"GENERAL";"TAB3",#N/A,TRUE,"GENERAL";"TAB4",#N/A,TRUE,"GENERAL";"TAB5",#N/A,TRUE,"GENERAL"}</definedName>
    <definedName name="BGDGFRT" localSheetId="0" hidden="1">{"via1",#N/A,TRUE,"general";"via2",#N/A,TRUE,"general";"via3",#N/A,TRUE,"general"}</definedName>
    <definedName name="BGDGFRT" hidden="1">{"via1",#N/A,TRUE,"general";"via2",#N/A,TRUE,"general";"via3",#N/A,TRUE,"general"}</definedName>
    <definedName name="BGFBFH" localSheetId="0" hidden="1">{"via1",#N/A,TRUE,"general";"via2",#N/A,TRUE,"general";"via3",#N/A,TRUE,"general"}</definedName>
    <definedName name="BGFBFH" hidden="1">{"via1",#N/A,TRUE,"general";"via2",#N/A,TRUE,"general";"via3",#N/A,TRUE,"general"}</definedName>
    <definedName name="bgvfcdx" localSheetId="0" hidden="1">{"via1",#N/A,TRUE,"general";"via2",#N/A,TRUE,"general";"via3",#N/A,TRUE,"general"}</definedName>
    <definedName name="bgvfcdx" hidden="1">{"via1",#N/A,TRUE,"general";"via2",#N/A,TRUE,"general";"via3",#N/A,TRUE,"general"}</definedName>
    <definedName name="BH">#N/A</definedName>
    <definedName name="BI">#N/A</definedName>
    <definedName name="BISCO">#REF!</definedName>
    <definedName name="BJ">#N/A</definedName>
    <definedName name="BK">#N/A</definedName>
    <definedName name="BL">#N/A</definedName>
    <definedName name="Bloque">#REF!</definedName>
    <definedName name="BM">#N/A</definedName>
    <definedName name="BN">#N/A</definedName>
    <definedName name="BO">#N/A</definedName>
    <definedName name="BOMBA">#REF!</definedName>
    <definedName name="BORDE1">#N/A</definedName>
    <definedName name="BOTAD">#REF!</definedName>
    <definedName name="BOTADA">#REF!</definedName>
    <definedName name="BOTES">#REF!</definedName>
    <definedName name="BP">#REF!</definedName>
    <definedName name="BQ">#REF!</definedName>
    <definedName name="BQBQBQBQBQB">#REF!</definedName>
    <definedName name="BR">#REF!</definedName>
    <definedName name="Breaker_15_amp">#REF!</definedName>
    <definedName name="breaker_20_amp">#REF!</definedName>
    <definedName name="BROCH">#REF!</definedName>
    <definedName name="BS">#REF!</definedName>
    <definedName name="bsb" localSheetId="0" hidden="1">{"via1",#N/A,TRUE,"general";"via2",#N/A,TRUE,"general";"via3",#N/A,TRUE,"general"}</definedName>
    <definedName name="bsb" hidden="1">{"via1",#N/A,TRUE,"general";"via2",#N/A,TRUE,"general";"via3",#N/A,TRUE,"general"}</definedName>
    <definedName name="BSOL64">#REF!</definedName>
    <definedName name="bspoi" localSheetId="0" hidden="1">{"TAB1",#N/A,TRUE,"GENERAL";"TAB2",#N/A,TRUE,"GENERAL";"TAB3",#N/A,TRUE,"GENERAL";"TAB4",#N/A,TRUE,"GENERAL";"TAB5",#N/A,TRUE,"GENERAL"}</definedName>
    <definedName name="bspoi" hidden="1">{"TAB1",#N/A,TRUE,"GENERAL";"TAB2",#N/A,TRUE,"GENERAL";"TAB3",#N/A,TRUE,"GENERAL";"TAB4",#N/A,TRUE,"GENERAL";"TAB5",#N/A,TRUE,"GENERAL"}</definedName>
    <definedName name="BT">#REF!</definedName>
    <definedName name="BTYJHTR" localSheetId="0" hidden="1">{"TAB1",#N/A,TRUE,"GENERAL";"TAB2",#N/A,TRUE,"GENERAL";"TAB3",#N/A,TRUE,"GENERAL";"TAB4",#N/A,TRUE,"GENERAL";"TAB5",#N/A,TRUE,"GENERAL"}</definedName>
    <definedName name="BTYJHTR" hidden="1">{"TAB1",#N/A,TRUE,"GENERAL";"TAB2",#N/A,TRUE,"GENERAL";"TAB3",#N/A,TRUE,"GENERAL";"TAB4",#N/A,TRUE,"GENERAL";"TAB5",#N/A,TRUE,"GENERAL"}</definedName>
    <definedName name="BU">#REF!</definedName>
    <definedName name="BuiltIn_Print_Area">#REF!</definedName>
    <definedName name="BuiltIn_Print_Area___0">#REF!</definedName>
    <definedName name="BuiltIn_Print_Area___0___0">#REF!</definedName>
    <definedName name="BuiltIn_Print_Area___0___0___0">#REF!</definedName>
    <definedName name="BuiltIn_Print_Titles">#REF!</definedName>
    <definedName name="BULLDOZ">#REF!</definedName>
    <definedName name="BV">#REF!</definedName>
    <definedName name="bvbc" localSheetId="0" hidden="1">{"TAB1",#N/A,TRUE,"GENERAL";"TAB2",#N/A,TRUE,"GENERAL";"TAB3",#N/A,TRUE,"GENERAL";"TAB4",#N/A,TRUE,"GENERAL";"TAB5",#N/A,TRUE,"GENERAL"}</definedName>
    <definedName name="bvbc" hidden="1">{"TAB1",#N/A,TRUE,"GENERAL";"TAB2",#N/A,TRUE,"GENERAL";"TAB3",#N/A,TRUE,"GENERAL";"TAB4",#N/A,TRUE,"GENERAL";"TAB5",#N/A,TRUE,"GENERAL"}</definedName>
    <definedName name="bvcb" localSheetId="0" hidden="1">{"via1",#N/A,TRUE,"general";"via2",#N/A,TRUE,"general";"via3",#N/A,TRUE,"general"}</definedName>
    <definedName name="bvcb" hidden="1">{"via1",#N/A,TRUE,"general";"via2",#N/A,TRUE,"general";"via3",#N/A,TRUE,"general"}</definedName>
    <definedName name="bvn" localSheetId="0" hidden="1">{"via1",#N/A,TRUE,"general";"via2",#N/A,TRUE,"general";"via3",#N/A,TRUE,"general"}</definedName>
    <definedName name="bvn" hidden="1">{"via1",#N/A,TRUE,"general";"via2",#N/A,TRUE,"general";"via3",#N/A,TRUE,"general"}</definedName>
    <definedName name="BW">#N/A</definedName>
    <definedName name="BWBBWB">#REF!</definedName>
    <definedName name="BX">#REF!</definedName>
    <definedName name="BY">#N/A</definedName>
    <definedName name="BZ">#N/A</definedName>
    <definedName name="C_">#REF!</definedName>
    <definedName name="C90445L">#REF!</definedName>
    <definedName name="CA">#N/A</definedName>
    <definedName name="caa">#REF!</definedName>
    <definedName name="CABAL">#REF!</definedName>
    <definedName name="cable">#REF!</definedName>
    <definedName name="Cable__10">#REF!</definedName>
    <definedName name="Cable__12">#REF!</definedName>
    <definedName name="Cable__14">#REF!</definedName>
    <definedName name="CABLEADO_ESTRUCTURADO">#REF!</definedName>
    <definedName name="Caja_hexagonal_pvc">#REF!</definedName>
    <definedName name="CAJAC">#REF!</definedName>
    <definedName name="CAJAV">#REF!</definedName>
    <definedName name="CAJMI">#REF!</definedName>
    <definedName name="CAMBIO">#REF!</definedName>
    <definedName name="CANAL">#REF!</definedName>
    <definedName name="CANAL6">#REF!</definedName>
    <definedName name="Canala">#REF!*#REF!</definedName>
    <definedName name="cancha">#REF!</definedName>
    <definedName name="CANGU">#REF!</definedName>
    <definedName name="CANT">#REF!</definedName>
    <definedName name="CANT_IT_APU">IFERROR(VLOOKUP(#REF!,#REF!,7,FALSE),"")</definedName>
    <definedName name="CANT_TOT">#REF!</definedName>
    <definedName name="CANT_TOT_PPTO">IFERROR(SUMPRODUCT(#REF!,--(MOD(COLUMN(#REF!),2)=0)),0)</definedName>
    <definedName name="CANT_Z_PPTO">IF(AND(#REF!="15",#REF!="Urbanismo",#REF!&lt;&gt;""),"",IF(AND(#REF!="16",#REF!="Urbanismo",#REF!&lt;&gt;""),1,IF(AND(#REF!="14",#REF!="Urbanismo"),"",IF(AND(#REF!="18-04",#REF!="Urbanismo"),"",IFERROR(VLOOKUP(#REF!,INDIRECT("CO_"&amp;#REF!),7,FALSE),0)))))</definedName>
    <definedName name="cantidad">#REF!</definedName>
    <definedName name="CAP">#N/A</definedName>
    <definedName name="capilla">#REF!</definedName>
    <definedName name="Capital">#REF!</definedName>
    <definedName name="CAPTACIÓN_POZO_COMPUERTAS">#REF!</definedName>
    <definedName name="CARGAD">#REF!</definedName>
    <definedName name="CargasSociales">#REF!</definedName>
    <definedName name="CARGUER">#REF!</definedName>
    <definedName name="Carp.Aluminio">#REF!</definedName>
    <definedName name="Carp.Metalica">#REF!</definedName>
    <definedName name="CARRTA">#REF!</definedName>
    <definedName name="CAS">#REF!</definedName>
    <definedName name="Casa">#REF!</definedName>
    <definedName name="CATASTROFICO">20</definedName>
    <definedName name="Category">#REF!</definedName>
    <definedName name="CategoryArea">#REF!,#REF!,#REF!,#REF!,#REF!</definedName>
    <definedName name="CB">#N/A</definedName>
    <definedName name="CC">#REF!</definedName>
    <definedName name="CCC">#REF!</definedName>
    <definedName name="ccccc" localSheetId="0" hidden="1">{"TAB1",#N/A,TRUE,"GENERAL";"TAB2",#N/A,TRUE,"GENERAL";"TAB3",#N/A,TRUE,"GENERAL";"TAB4",#N/A,TRUE,"GENERAL";"TAB5",#N/A,TRUE,"GENERAL"}</definedName>
    <definedName name="ccccc" hidden="1">{"TAB1",#N/A,TRUE,"GENERAL";"TAB2",#N/A,TRUE,"GENERAL";"TAB3",#N/A,TRUE,"GENERAL";"TAB4",#N/A,TRUE,"GENERAL";"TAB5",#N/A,TRUE,"GENERAL"}</definedName>
    <definedName name="CCCCCC">#REF!</definedName>
    <definedName name="ccto210">#REF!</definedName>
    <definedName name="CD">#REF!</definedName>
    <definedName name="CD_DIR">#REF!</definedName>
    <definedName name="CD454JH">#REF!</definedName>
    <definedName name="cdcdc" localSheetId="0" hidden="1">{"via1",#N/A,TRUE,"general";"via2",#N/A,TRUE,"general";"via3",#N/A,TRUE,"general"}</definedName>
    <definedName name="cdcdc" hidden="1">{"via1",#N/A,TRUE,"general";"via2",#N/A,TRUE,"general";"via3",#N/A,TRUE,"general"}</definedName>
    <definedName name="CDctrl">#REF!</definedName>
    <definedName name="CE">#REF!</definedName>
    <definedName name="ceerf" localSheetId="0" hidden="1">{"TAB1",#N/A,TRUE,"GENERAL";"TAB2",#N/A,TRUE,"GENERAL";"TAB3",#N/A,TRUE,"GENERAL";"TAB4",#N/A,TRUE,"GENERAL";"TAB5",#N/A,TRUE,"GENERAL"}</definedName>
    <definedName name="ceerf" hidden="1">{"TAB1",#N/A,TRUE,"GENERAL";"TAB2",#N/A,TRUE,"GENERAL";"TAB3",#N/A,TRUE,"GENERAL";"TAB4",#N/A,TRUE,"GENERAL";"TAB5",#N/A,TRUE,"GENERAL"}</definedName>
    <definedName name="Celador">#REF!</definedName>
    <definedName name="CEMEG">#REF!</definedName>
    <definedName name="Cemento_Blanco">#REF!</definedName>
    <definedName name="centro" localSheetId="0" hidden="1">{#N/A,#N/A,FALSE,"GRAFICO";#N/A,#N/A,FALSE,"CAJA (2)";#N/A,#N/A,FALSE,"TERCEROS-PROMEDIO";#N/A,#N/A,FALSE,"CAJA";#N/A,#N/A,FALSE,"INGRESOS1995-2003";#N/A,#N/A,FALSE,"GASTOS1995-2003"}</definedName>
    <definedName name="centro" hidden="1">{#N/A,#N/A,FALSE,"GRAFICO";#N/A,#N/A,FALSE,"CAJA (2)";#N/A,#N/A,FALSE,"TERCEROS-PROMEDIO";#N/A,#N/A,FALSE,"CAJA";#N/A,#N/A,FALSE,"INGRESOS1995-2003";#N/A,#N/A,FALSE,"GASTOS1995-2003"}</definedName>
    <definedName name="Cerrajeria">#REF!</definedName>
    <definedName name="CF">#REF!</definedName>
    <definedName name="CG">#REF!</definedName>
    <definedName name="CH">#REF!</definedName>
    <definedName name="CHAPA">#REF!</definedName>
    <definedName name="CHAZO_PUNTILLA_ANCLAJES">#REF!</definedName>
    <definedName name="CI">#REF!</definedName>
    <definedName name="Cierrapuerta_hidraulico_ajustable_hasta_80_kilos">#REF!</definedName>
    <definedName name="CINTA_MALLA_ADHESIVA_X_90M">#REF!</definedName>
    <definedName name="CIP">#REF!</definedName>
    <definedName name="Ciudades">#REF!</definedName>
    <definedName name="CJ">#N/A</definedName>
    <definedName name="CK">#REF!</definedName>
    <definedName name="CL">#N/A</definedName>
    <definedName name="clav">#REF!</definedName>
    <definedName name="CLAVO">#REF!</definedName>
    <definedName name="clcl">#REF!</definedName>
    <definedName name="CM">#N/A</definedName>
    <definedName name="CMMO">#REF!</definedName>
    <definedName name="CMMOA">#REF!</definedName>
    <definedName name="CN">#N/A</definedName>
    <definedName name="CO">#N/A</definedName>
    <definedName name="CO22JH">#REF!</definedName>
    <definedName name="CO23JH">#REF!</definedName>
    <definedName name="CO456JH">#REF!</definedName>
    <definedName name="CO458JH">#REF!</definedName>
    <definedName name="CO45S2">#REF!</definedName>
    <definedName name="CO45S3">#REF!</definedName>
    <definedName name="CO45S4">#REF!</definedName>
    <definedName name="CO45S6">#REF!</definedName>
    <definedName name="CO902JH">#REF!</definedName>
    <definedName name="CO903JH">#REF!</definedName>
    <definedName name="CO904JH">#REF!</definedName>
    <definedName name="CO906JH">#REF!</definedName>
    <definedName name="CO908JH">#REF!</definedName>
    <definedName name="CO90P4">#REF!</definedName>
    <definedName name="CO90S2">#REF!</definedName>
    <definedName name="CO90S3">#REF!</definedName>
    <definedName name="CO90S4">#REF!</definedName>
    <definedName name="CO90S6">#REF!</definedName>
    <definedName name="CO910JH">#REF!</definedName>
    <definedName name="Cod">#N/A</definedName>
    <definedName name="cod_programa">#REF!</definedName>
    <definedName name="cod_proyecto">#REF!</definedName>
    <definedName name="CODOS">#REF!</definedName>
    <definedName name="codos2">#REF!</definedName>
    <definedName name="COL_B">IF(LEFT(#REF!,5)=#REF!,"",(LEFT(#REF!,5)))</definedName>
    <definedName name="COL_C" localSheetId="0">IF(LG=2,"",LEFT(#REF!,2))</definedName>
    <definedName name="COL_C">IF(LG=2,"",LEFT(#REF!,2))</definedName>
    <definedName name="COL_L">IF(#REF!="",SUMIF(#REF!,#REF!,#REF!)/2,"")</definedName>
    <definedName name="COL_M_PPTO" localSheetId="0">IFERROR(IF(LG=2,"",IF(LG=5,SUMIF(#REF!,#REF!,#REF!),#REF!*#REF!)),"")</definedName>
    <definedName name="COL_M_PPTO">IFERROR(IF(LG=2,"",IF(LG=5,SUMIF(#REF!,#REF!,#REF!),#REF!*#REF!)),"")</definedName>
    <definedName name="COL_MO_APU">IFERROR(IF(#REF!="","",IF(VLOOKUP(#REF!,#REF!,9,FALSE)="",LEFT(#REF!,1),VLOOKUP(#REF!,#REF!,9,FALSE))),"")</definedName>
    <definedName name="COL_N_APU" localSheetId="0">IFERROR(IF(ISERROR(SEARCH("-",#REF!)),#REF!*(1+#REF!)*VLOOKUP(#REF!,#REF!,COLUMN(CANT_TOT)-COLUMN(ITEMS)+1,FALSE),""),"")</definedName>
    <definedName name="COL_N_APU">IFERROR(IF(ISERROR(SEARCH("-",#REF!)),#REF!*(1+#REF!)*VLOOKUP(#REF!,#REF!,COLUMN(CANT_TOT)-COLUMN(ITEMS)+1,FALSE),""),"")</definedName>
    <definedName name="COL_O_PPTO" localSheetId="0">IF(LG=2,#REF!/CD_DIR,"")</definedName>
    <definedName name="COL_O_PPTO">IF(LG=2,#REF!/CD_DIR,"")</definedName>
    <definedName name="ColTap">#REF!</definedName>
    <definedName name="Combo_Sanitario_manantial_corona">#REF!</definedName>
    <definedName name="Combustible">#REF!</definedName>
    <definedName name="COMN1">#REF!</definedName>
    <definedName name="COMPR">#REF!</definedName>
    <definedName name="CON">#REF!</definedName>
    <definedName name="CON_HTA_APU">SUMIFS(#REF!,#REF!,#REF!,#REF!,"2")</definedName>
    <definedName name="Conc">#REF!</definedName>
    <definedName name="Conc.2000">#REF!</definedName>
    <definedName name="Conc.2500">#REF!</definedName>
    <definedName name="Conc.3000">#REF!</definedName>
    <definedName name="Concreto1_m">#REF!</definedName>
    <definedName name="Concreto2_m">#REF!</definedName>
    <definedName name="Concreto3_m">#REF!</definedName>
    <definedName name="Concreto4_m">#REF!</definedName>
    <definedName name="Concreto5_m">#REF!</definedName>
    <definedName name="Concretos">#REF!</definedName>
    <definedName name="CONM1">#REF!</definedName>
    <definedName name="CONM2">#REF!</definedName>
    <definedName name="CONMI">#REF!</definedName>
    <definedName name="CONMX">#REF!</definedName>
    <definedName name="Contr._2">#REF!</definedName>
    <definedName name="Contr._3">#REF!</definedName>
    <definedName name="Contr._4">#REF!</definedName>
    <definedName name="Contr._5">#REF!</definedName>
    <definedName name="Contr._6">#REF!</definedName>
    <definedName name="Contr._7">#REF!</definedName>
    <definedName name="Contr._8">#REF!</definedName>
    <definedName name="Contr._9">#REF!</definedName>
    <definedName name="conversion">#REF!</definedName>
    <definedName name="copia">#REF!</definedName>
    <definedName name="copia1">#REF!</definedName>
    <definedName name="copiao4">#N/A</definedName>
    <definedName name="corri">#N/A</definedName>
    <definedName name="CORTA">#REF!</definedName>
    <definedName name="CORTACT">#REF!</definedName>
    <definedName name="CORTASOLES">#REF!</definedName>
    <definedName name="COSTO_DIRECTO">#REF!</definedName>
    <definedName name="COSTODIRECTO">#REF!</definedName>
    <definedName name="COSTOS">#REF!</definedName>
    <definedName name="COSTOSTOTALESCORRECTIVOSmaq">#REF!</definedName>
    <definedName name="cota">#REF!</definedName>
    <definedName name="COTAS">#REF!</definedName>
    <definedName name="COYLL">#REF!</definedName>
    <definedName name="CP">#N/A</definedName>
    <definedName name="CP1045PN10">#REF!</definedName>
    <definedName name="CP1090PN10">#REF!</definedName>
    <definedName name="CP1245PN10">#REF!</definedName>
    <definedName name="CP452L">#REF!</definedName>
    <definedName name="CP453L">#REF!</definedName>
    <definedName name="CP454L">#REF!</definedName>
    <definedName name="CP902L">#REF!</definedName>
    <definedName name="CP903L">#REF!</definedName>
    <definedName name="CP904L">#REF!</definedName>
    <definedName name="CQ">#N/A</definedName>
    <definedName name="CR">#N/A</definedName>
    <definedName name="CR22JH">#REF!</definedName>
    <definedName name="CR42JH">#REF!</definedName>
    <definedName name="CR44JH">#REF!</definedName>
    <definedName name="CR66JH">#REF!</definedName>
    <definedName name="CRAS">#REF!</definedName>
    <definedName name="creditos">#REF!</definedName>
    <definedName name="_xlnm.Criteria" localSheetId="0" hidden="1">{#N/A,#N/A,FALSE,"GRAFICO";#N/A,#N/A,FALSE,"CAJA (2)";#N/A,#N/A,FALSE,"TERCEROS-PROMEDIO";#N/A,#N/A,FALSE,"CAJA";#N/A,#N/A,FALSE,"INGRESOS1995-2003";#N/A,#N/A,FALSE,"GASTOS1995-2003"}</definedName>
    <definedName name="_xlnm.Criteria" hidden="1">{#N/A,#N/A,FALSE,"GRAFICO";#N/A,#N/A,FALSE,"CAJA (2)";#N/A,#N/A,FALSE,"TERCEROS-PROMEDIO";#N/A,#N/A,FALSE,"CAJA";#N/A,#N/A,FALSE,"INGRESOS1995-2003";#N/A,#N/A,FALSE,"GASTOS1995-2003"}</definedName>
    <definedName name="Criterios_IM">#REF!</definedName>
    <definedName name="CROMAS">#REF!</definedName>
    <definedName name="CROMAS1">#REF!</definedName>
    <definedName name="crt" localSheetId="0" hidden="1">{#N/A,#N/A,FALSE,"GRAFICO";#N/A,#N/A,FALSE,"CAJA (2)";#N/A,#N/A,FALSE,"TERCEROS-PROMEDIO";#N/A,#N/A,FALSE,"CAJA";#N/A,#N/A,FALSE,"INGRESOS1995-2003";#N/A,#N/A,FALSE,"GASTOS1995-2003"}</definedName>
    <definedName name="crt" hidden="1">{#N/A,#N/A,FALSE,"GRAFICO";#N/A,#N/A,FALSE,"CAJA (2)";#N/A,#N/A,FALSE,"TERCEROS-PROMEDIO";#N/A,#N/A,FALSE,"CAJA";#N/A,#N/A,FALSE,"INGRESOS1995-2003";#N/A,#N/A,FALSE,"GASTOS1995-2003"}</definedName>
    <definedName name="CS">#N/A</definedName>
    <definedName name="CSIKA">#REF!</definedName>
    <definedName name="CT">#N/A</definedName>
    <definedName name="CT070KG">#REF!</definedName>
    <definedName name="CT080KG">#REF!</definedName>
    <definedName name="CT110K">#REF!</definedName>
    <definedName name="CT110KG">#REF!</definedName>
    <definedName name="CT140K">#REF!</definedName>
    <definedName name="CT140KG">#REF!</definedName>
    <definedName name="CT170KG">#REF!</definedName>
    <definedName name="CT180K">#REF!</definedName>
    <definedName name="CT180KG">#REF!</definedName>
    <definedName name="CT210K">#REF!</definedName>
    <definedName name="CT210KG">#REF!</definedName>
    <definedName name="CT245K">#REF!</definedName>
    <definedName name="CT245KG">#REF!</definedName>
    <definedName name="CT280KG">#REF!</definedName>
    <definedName name="CTA">#REF!</definedName>
    <definedName name="CTC140KG">#REF!</definedName>
    <definedName name="CU">#N/A</definedName>
    <definedName name="Cuadrillas">#REF!</definedName>
    <definedName name="CUAL">#N/A</definedName>
    <definedName name="Cubierta">#REF!</definedName>
    <definedName name="CUBS">#REF!</definedName>
    <definedName name="cUCA">#N/A</definedName>
    <definedName name="CUNET" localSheetId="0" hidden="1">{"via1",#N/A,TRUE,"general";"via2",#N/A,TRUE,"general";"via3",#N/A,TRUE,"general"}</definedName>
    <definedName name="CUNET" hidden="1">{"via1",#N/A,TRUE,"general";"via2",#N/A,TRUE,"general";"via3",#N/A,TRUE,"general"}</definedName>
    <definedName name="curva">#REF!</definedName>
    <definedName name="Curva_conduit_pvc_1_2">#REF!</definedName>
    <definedName name="CV">#REF!</definedName>
    <definedName name="CVa">#REF!</definedName>
    <definedName name="cvfvd" localSheetId="0" hidden="1">{"via1",#N/A,TRUE,"general";"via2",#N/A,TRUE,"general";"via3",#N/A,TRUE,"general"}</definedName>
    <definedName name="cvfvd" hidden="1">{"via1",#N/A,TRUE,"general";"via2",#N/A,TRUE,"general";"via3",#N/A,TRUE,"general"}</definedName>
    <definedName name="cvn" localSheetId="0" hidden="1">{"TAB1",#N/A,TRUE,"GENERAL";"TAB2",#N/A,TRUE,"GENERAL";"TAB3",#N/A,TRUE,"GENERAL";"TAB4",#N/A,TRUE,"GENERAL";"TAB5",#N/A,TRUE,"GENERAL"}</definedName>
    <definedName name="cvn" hidden="1">{"TAB1",#N/A,TRUE,"GENERAL";"TAB2",#N/A,TRUE,"GENERAL";"TAB3",#N/A,TRUE,"GENERAL";"TAB4",#N/A,TRUE,"GENERAL";"TAB5",#N/A,TRUE,"GENERAL"}</definedName>
    <definedName name="CVXC" localSheetId="0" hidden="1">{"via1",#N/A,TRUE,"general";"via2",#N/A,TRUE,"general";"via3",#N/A,TRUE,"general"}</definedName>
    <definedName name="CVXC" hidden="1">{"via1",#N/A,TRUE,"general";"via2",#N/A,TRUE,"general";"via3",#N/A,TRUE,"general"}</definedName>
    <definedName name="CW">#REF!</definedName>
    <definedName name="Cwvu.ComparEneMar9697." hidden="1">#REF!,#REF!,#REF!,#REF!,#REF!,#REF!</definedName>
    <definedName name="Cwvu.EneFeb." hidden="1">#REF!,#REF!</definedName>
    <definedName name="Cwvu.EneMar." hidden="1">#REF!,#REF!,#REF!,#REF!</definedName>
    <definedName name="Cwvu.Formato._.Corto." hidden="1">#REF!,#REF!,#REF!,#REF!,#REF!,#REF!,#REF!,#REF!,#REF!,#REF!,#REF!,#REF!</definedName>
    <definedName name="Cwvu.Formato._.Total." hidden="1">#REF!,#REF!,#REF!</definedName>
    <definedName name="CX">#REF!</definedName>
    <definedName name="CY">#REF!</definedName>
    <definedName name="CYLL2">#REF!</definedName>
    <definedName name="CYLL3">#REF!</definedName>
    <definedName name="CYLL4">#REF!</definedName>
    <definedName name="CYLL6">#REF!</definedName>
    <definedName name="CZ">#REF!</definedName>
    <definedName name="d">#REF!</definedName>
    <definedName name="DA">#N/A</definedName>
    <definedName name="DADADAD" localSheetId="0" hidden="1">{#N/A,#N/A,TRUE,"CODIGO DEPENDENCIA"}</definedName>
    <definedName name="DADADAD" hidden="1">{#N/A,#N/A,TRUE,"CODIGO DEPENDENCIA"}</definedName>
    <definedName name="dario">#REF!</definedName>
    <definedName name="DASD" localSheetId="0" hidden="1">{"TAB1",#N/A,TRUE,"GENERAL";"TAB2",#N/A,TRUE,"GENERAL";"TAB3",#N/A,TRUE,"GENERAL";"TAB4",#N/A,TRUE,"GENERAL";"TAB5",#N/A,TRUE,"GENERAL"}</definedName>
    <definedName name="DASD" hidden="1">{"TAB1",#N/A,TRUE,"GENERAL";"TAB2",#N/A,TRUE,"GENERAL";"TAB3",#N/A,TRUE,"GENERAL";"TAB4",#N/A,TRUE,"GENERAL";"TAB5",#N/A,TRUE,"GENERAL"}</definedName>
    <definedName name="DATA1">#REF!</definedName>
    <definedName name="DATA10">#REF!</definedName>
    <definedName name="DATA11">#REF!</definedName>
    <definedName name="DATA12">#REF!</definedName>
    <definedName name="DATA13">#REF!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abase">#REF!</definedName>
    <definedName name="Datos">#REF!</definedName>
    <definedName name="Datos_ACOM" comment="Datos apra resumen Acom">#REF!</definedName>
    <definedName name="Datos_AcomActo">#REF!</definedName>
    <definedName name="Datos_G1">#REF!</definedName>
    <definedName name="Datos_G2">#REF!</definedName>
    <definedName name="Datos_RedActo">#REF!</definedName>
    <definedName name="Datos_REDES" comment="Datos para crear el Resumen Redes">#REF!</definedName>
    <definedName name="Datos_SW_G1">#REF!</definedName>
    <definedName name="Datos_SW_G2">#REF!</definedName>
    <definedName name="datos1">#REF!</definedName>
    <definedName name="datos2">#REF!</definedName>
    <definedName name="DB">#N/A</definedName>
    <definedName name="dbfdfbi" localSheetId="0" hidden="1">{"TAB1",#N/A,TRUE,"GENERAL";"TAB2",#N/A,TRUE,"GENERAL";"TAB3",#N/A,TRUE,"GENERAL";"TAB4",#N/A,TRUE,"GENERAL";"TAB5",#N/A,TRUE,"GENERAL"}</definedName>
    <definedName name="dbfdfbi" hidden="1">{"TAB1",#N/A,TRUE,"GENERAL";"TAB2",#N/A,TRUE,"GENERAL";"TAB3",#N/A,TRUE,"GENERAL";"TAB4",#N/A,TRUE,"GENERAL";"TAB5",#N/A,TRUE,"GENERAL"}</definedName>
    <definedName name="Dbgcm">#REF!</definedName>
    <definedName name="DC">#N/A</definedName>
    <definedName name="Dcacm">#REF!</definedName>
    <definedName name="DCSDCTV" localSheetId="0" hidden="1">{"via1",#N/A,TRUE,"general";"via2",#N/A,TRUE,"general";"via3",#N/A,TRUE,"general"}</definedName>
    <definedName name="DCSDCTV" hidden="1">{"via1",#N/A,TRUE,"general";"via2",#N/A,TRUE,"general";"via3",#N/A,TRUE,"general"}</definedName>
    <definedName name="DD">#REF!</definedName>
    <definedName name="ddd" localSheetId="0" hidden="1">{"via1",#N/A,TRUE,"general";"via2",#N/A,TRUE,"general";"via3",#N/A,TRUE,"general"}</definedName>
    <definedName name="ddd" hidden="1">{"via1",#N/A,TRUE,"general";"via2",#N/A,TRUE,"general";"via3",#N/A,TRUE,"general"}</definedName>
    <definedName name="ddddt" localSheetId="0" hidden="1">{"via1",#N/A,TRUE,"general";"via2",#N/A,TRUE,"general";"via3",#N/A,TRUE,"general"}</definedName>
    <definedName name="ddddt" hidden="1">{"via1",#N/A,TRUE,"general";"via2",#N/A,TRUE,"general";"via3",#N/A,TRUE,"general"}</definedName>
    <definedName name="ddewdw" localSheetId="0" hidden="1">{"TAB1",#N/A,TRUE,"GENERAL";"TAB2",#N/A,TRUE,"GENERAL";"TAB3",#N/A,TRUE,"GENERAL";"TAB4",#N/A,TRUE,"GENERAL";"TAB5",#N/A,TRUE,"GENERAL"}</definedName>
    <definedName name="ddewdw" hidden="1">{"TAB1",#N/A,TRUE,"GENERAL";"TAB2",#N/A,TRUE,"GENERAL";"TAB3",#N/A,TRUE,"GENERAL";"TAB4",#N/A,TRUE,"GENERAL";"TAB5",#N/A,TRUE,"GENERAL"}</definedName>
    <definedName name="ddfdh" localSheetId="0" hidden="1">{"TAB1",#N/A,TRUE,"GENERAL";"TAB2",#N/A,TRUE,"GENERAL";"TAB3",#N/A,TRUE,"GENERAL";"TAB4",#N/A,TRUE,"GENERAL";"TAB5",#N/A,TRUE,"GENERAL"}</definedName>
    <definedName name="ddfdh" hidden="1">{"TAB1",#N/A,TRUE,"GENERAL";"TAB2",#N/A,TRUE,"GENERAL";"TAB3",#N/A,TRUE,"GENERAL";"TAB4",#N/A,TRUE,"GENERAL";"TAB5",#N/A,TRUE,"GENERAL"}</definedName>
    <definedName name="DDGSDP" localSheetId="0" hidden="1">{"TAB1",#N/A,TRUE,"GENERAL";"TAB2",#N/A,TRUE,"GENERAL";"TAB3",#N/A,TRUE,"GENERAL";"TAB4",#N/A,TRUE,"GENERAL";"TAB5",#N/A,TRUE,"GENERAL"}</definedName>
    <definedName name="DDGSDP" hidden="1">{"TAB1",#N/A,TRUE,"GENERAL";"TAB2",#N/A,TRUE,"GENERAL";"TAB3",#N/A,TRUE,"GENERAL";"TAB4",#N/A,TRUE,"GENERAL";"TAB5",#N/A,TRUE,"GENERAL"}</definedName>
    <definedName name="DE">#REF!</definedName>
    <definedName name="deded" localSheetId="0" hidden="1">{"TAB1",#N/A,TRUE,"GENERAL";"TAB2",#N/A,TRUE,"GENERAL";"TAB3",#N/A,TRUE,"GENERAL";"TAB4",#N/A,TRUE,"GENERAL";"TAB5",#N/A,TRUE,"GENERAL"}</definedName>
    <definedName name="deded" hidden="1">{"TAB1",#N/A,TRUE,"GENERAL";"TAB2",#N/A,TRUE,"GENERAL";"TAB3",#N/A,TRUE,"GENERAL";"TAB4",#N/A,TRUE,"GENERAL";"TAB5",#N/A,TRUE,"GENERAL"}</definedName>
    <definedName name="DEDO" localSheetId="0"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DEDO"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defd" localSheetId="0" hidden="1">{"via1",#N/A,TRUE,"general";"via2",#N/A,TRUE,"general";"via3",#N/A,TRUE,"general"}</definedName>
    <definedName name="defd" hidden="1">{"via1",#N/A,TRUE,"general";"via2",#N/A,TRUE,"general";"via3",#N/A,TRUE,"general"}</definedName>
    <definedName name="deficit">#REF!</definedName>
    <definedName name="demanto">#REF!</definedName>
    <definedName name="Demol">#REF!</definedName>
    <definedName name="DENSIDAD">#REF!</definedName>
    <definedName name="Department">#REF!</definedName>
    <definedName name="des" localSheetId="0">Mano [0]!DE #REF!</definedName>
    <definedName name="des" localSheetId="3">Mano [0]!DE #REF!</definedName>
    <definedName name="des" localSheetId="4">Mano [0]!DE #REF!</definedName>
    <definedName name="des" localSheetId="6">Mano [0]!DE #REF!</definedName>
    <definedName name="des" localSheetId="5">Mano [0]!DE #REF!</definedName>
    <definedName name="des">Mano [0]!DE #REF!</definedName>
    <definedName name="DESC_APU" localSheetId="0">IF(LEN(#REF!)=2,VLOOKUP(#REF!,#REF!,4,FALSE),IF(#REF!="",IF(#REF!="",IF(#REF!="","",[0]!DIRECTO),""),'Información general'!DESCRIPCION_APU))</definedName>
    <definedName name="DESC_APU">IF(LEN(#REF!)=2,VLOOKUP(#REF!,#REF!,4,FALSE),IF(#REF!="",IF(#REF!="",IF(#REF!="","",[0]!DIRECTO),""),[0]!DESCRIPCION_APU))</definedName>
    <definedName name="DESCARGA_FONDO">#REF!</definedName>
    <definedName name="DESCRIPCION_APU" localSheetId="0">IF(ISERROR(SEARCH("-",#REF!,3)),[0]!INSUMO,[0]!ITEM)</definedName>
    <definedName name="DESCRIPCION_APU">IF(ISERROR(SEARCH("-",#REF!,3)),[0]!INSUMO,[0]!ITEM)</definedName>
    <definedName name="DESCRIPCION_EQUIPO">#REF!</definedName>
    <definedName name="DESFRE" localSheetId="0" hidden="1">{#N/A,#N/A,FALSE,"GRAFICO";#N/A,#N/A,FALSE,"CAJA (2)";#N/A,#N/A,FALSE,"TERCEROS-PROMEDIO";#N/A,#N/A,FALSE,"CAJA";#N/A,#N/A,FALSE,"INGRESOS1995-2003";#N/A,#N/A,FALSE,"GASTOS1995-2003"}</definedName>
    <definedName name="DESFRE" hidden="1">{#N/A,#N/A,FALSE,"GRAFICO";#N/A,#N/A,FALSE,"CAJA (2)";#N/A,#N/A,FALSE,"TERCEROS-PROMEDIO";#N/A,#N/A,FALSE,"CAJA";#N/A,#N/A,FALSE,"INGRESOS1995-2003";#N/A,#N/A,FALSE,"GASTOS1995-2003"}</definedName>
    <definedName name="desi">#REF!</definedName>
    <definedName name="design">#REF!</definedName>
    <definedName name="design2">#REF!</definedName>
    <definedName name="DEX">#REF!</definedName>
    <definedName name="DF">#REF!</definedName>
    <definedName name="dfa" localSheetId="0" hidden="1">{"TAB1",#N/A,TRUE,"GENERAL";"TAB2",#N/A,TRUE,"GENERAL";"TAB3",#N/A,TRUE,"GENERAL";"TAB4",#N/A,TRUE,"GENERAL";"TAB5",#N/A,TRUE,"GENERAL"}</definedName>
    <definedName name="dfa" hidden="1">{"TAB1",#N/A,TRUE,"GENERAL";"TAB2",#N/A,TRUE,"GENERAL";"TAB3",#N/A,TRUE,"GENERAL";"TAB4",#N/A,TRUE,"GENERAL";"TAB5",#N/A,TRUE,"GENERAL"}</definedName>
    <definedName name="dfasd" localSheetId="0" hidden="1">{"TAB1",#N/A,TRUE,"GENERAL";"TAB2",#N/A,TRUE,"GENERAL";"TAB3",#N/A,TRUE,"GENERAL";"TAB4",#N/A,TRUE,"GENERAL";"TAB5",#N/A,TRUE,"GENERAL"}</definedName>
    <definedName name="dfasd" hidden="1">{"TAB1",#N/A,TRUE,"GENERAL";"TAB2",#N/A,TRUE,"GENERAL";"TAB3",#N/A,TRUE,"GENERAL";"TAB4",#N/A,TRUE,"GENERAL";"TAB5",#N/A,TRUE,"GENERAL"}</definedName>
    <definedName name="DFBNJ" localSheetId="0" hidden="1">{"via1",#N/A,TRUE,"general";"via2",#N/A,TRUE,"general";"via3",#N/A,TRUE,"general"}</definedName>
    <definedName name="DFBNJ" hidden="1">{"via1",#N/A,TRUE,"general";"via2",#N/A,TRUE,"general";"via3",#N/A,TRUE,"general"}</definedName>
    <definedName name="dfds" localSheetId="0" hidden="1">{"TAB1",#N/A,TRUE,"GENERAL";"TAB2",#N/A,TRUE,"GENERAL";"TAB3",#N/A,TRUE,"GENERAL";"TAB4",#N/A,TRUE,"GENERAL";"TAB5",#N/A,TRUE,"GENERAL"}</definedName>
    <definedName name="dfds" hidden="1">{"TAB1",#N/A,TRUE,"GENERAL";"TAB2",#N/A,TRUE,"GENERAL";"TAB3",#N/A,TRUE,"GENERAL";"TAB4",#N/A,TRUE,"GENERAL";"TAB5",#N/A,TRUE,"GENERAL"}</definedName>
    <definedName name="dfdsfi" localSheetId="0" hidden="1">{"via1",#N/A,TRUE,"general";"via2",#N/A,TRUE,"general";"via3",#N/A,TRUE,"general"}</definedName>
    <definedName name="dfdsfi" hidden="1">{"via1",#N/A,TRUE,"general";"via2",#N/A,TRUE,"general";"via3",#N/A,TRUE,"general"}</definedName>
    <definedName name="dffffe" localSheetId="0" hidden="1">{"TAB1",#N/A,TRUE,"GENERAL";"TAB2",#N/A,TRUE,"GENERAL";"TAB3",#N/A,TRUE,"GENERAL";"TAB4",#N/A,TRUE,"GENERAL";"TAB5",#N/A,TRUE,"GENERAL"}</definedName>
    <definedName name="dffffe" hidden="1">{"TAB1",#N/A,TRUE,"GENERAL";"TAB2",#N/A,TRUE,"GENERAL";"TAB3",#N/A,TRUE,"GENERAL";"TAB4",#N/A,TRUE,"GENERAL";"TAB5",#N/A,TRUE,"GENERAL"}</definedName>
    <definedName name="DFG" localSheetId="0" hidden="1">{"via1",#N/A,TRUE,"general";"via2",#N/A,TRUE,"general";"via3",#N/A,TRUE,"general"}</definedName>
    <definedName name="DFG" hidden="1">{"via1",#N/A,TRUE,"general";"via2",#N/A,TRUE,"general";"via3",#N/A,TRUE,"general"}</definedName>
    <definedName name="DFGBHJ" localSheetId="0" hidden="1">{"via1",#N/A,TRUE,"general";"via2",#N/A,TRUE,"general";"via3",#N/A,TRUE,"general"}</definedName>
    <definedName name="DFGBHJ" hidden="1">{"via1",#N/A,TRUE,"general";"via2",#N/A,TRUE,"general";"via3",#N/A,TRUE,"general"}</definedName>
    <definedName name="DFGDFG" localSheetId="0" hidden="1">{"via1",#N/A,TRUE,"general";"via2",#N/A,TRUE,"general";"via3",#N/A,TRUE,"general"}</definedName>
    <definedName name="DFGDFG" hidden="1">{"via1",#N/A,TRUE,"general";"via2",#N/A,TRUE,"general";"via3",#N/A,TRUE,"general"}</definedName>
    <definedName name="DFGDYYB" localSheetId="0" hidden="1">{"TAB1",#N/A,TRUE,"GENERAL";"TAB2",#N/A,TRUE,"GENERAL";"TAB3",#N/A,TRUE,"GENERAL";"TAB4",#N/A,TRUE,"GENERAL";"TAB5",#N/A,TRUE,"GENERAL"}</definedName>
    <definedName name="DFGDYYB" hidden="1">{"TAB1",#N/A,TRUE,"GENERAL";"TAB2",#N/A,TRUE,"GENERAL";"TAB3",#N/A,TRUE,"GENERAL";"TAB4",#N/A,TRUE,"GENERAL";"TAB5",#N/A,TRUE,"GENERAL"}</definedName>
    <definedName name="dfgf" localSheetId="0" hidden="1">{"via1",#N/A,TRUE,"general";"via2",#N/A,TRUE,"general";"via3",#N/A,TRUE,"general"}</definedName>
    <definedName name="dfgf" hidden="1">{"via1",#N/A,TRUE,"general";"via2",#N/A,TRUE,"general";"via3",#N/A,TRUE,"general"}</definedName>
    <definedName name="DFGFBOP" localSheetId="0" hidden="1">{"TAB1",#N/A,TRUE,"GENERAL";"TAB2",#N/A,TRUE,"GENERAL";"TAB3",#N/A,TRUE,"GENERAL";"TAB4",#N/A,TRUE,"GENERAL";"TAB5",#N/A,TRUE,"GENERAL"}</definedName>
    <definedName name="DFGFBOP" hidden="1">{"TAB1",#N/A,TRUE,"GENERAL";"TAB2",#N/A,TRUE,"GENERAL";"TAB3",#N/A,TRUE,"GENERAL";"TAB4",#N/A,TRUE,"GENERAL";"TAB5",#N/A,TRUE,"GENERAL"}</definedName>
    <definedName name="DFGFDG" localSheetId="0" hidden="1">{"TAB1",#N/A,TRUE,"GENERAL";"TAB2",#N/A,TRUE,"GENERAL";"TAB3",#N/A,TRUE,"GENERAL";"TAB4",#N/A,TRUE,"GENERAL";"TAB5",#N/A,TRUE,"GENERAL"}</definedName>
    <definedName name="DFGFDG" hidden="1">{"TAB1",#N/A,TRUE,"GENERAL";"TAB2",#N/A,TRUE,"GENERAL";"TAB3",#N/A,TRUE,"GENERAL";"TAB4",#N/A,TRUE,"GENERAL";"TAB5",#N/A,TRUE,"GENERAL"}</definedName>
    <definedName name="DFGV" localSheetId="0" hidden="1">{"TAB1",#N/A,TRUE,"GENERAL";"TAB2",#N/A,TRUE,"GENERAL";"TAB3",#N/A,TRUE,"GENERAL";"TAB4",#N/A,TRUE,"GENERAL";"TAB5",#N/A,TRUE,"GENERAL"}</definedName>
    <definedName name="DFGV" hidden="1">{"TAB1",#N/A,TRUE,"GENERAL";"TAB2",#N/A,TRUE,"GENERAL";"TAB3",#N/A,TRUE,"GENERAL";"TAB4",#N/A,TRUE,"GENERAL";"TAB5",#N/A,TRUE,"GENERAL"}</definedName>
    <definedName name="dfgypuj" localSheetId="0" hidden="1">{"TAB1",#N/A,TRUE,"GENERAL";"TAB2",#N/A,TRUE,"GENERAL";"TAB3",#N/A,TRUE,"GENERAL";"TAB4",#N/A,TRUE,"GENERAL";"TAB5",#N/A,TRUE,"GENERAL"}</definedName>
    <definedName name="dfgypuj" hidden="1">{"TAB1",#N/A,TRUE,"GENERAL";"TAB2",#N/A,TRUE,"GENERAL";"TAB3",#N/A,TRUE,"GENERAL";"TAB4",#N/A,TRUE,"GENERAL";"TAB5",#N/A,TRUE,"GENERAL"}</definedName>
    <definedName name="dfh" localSheetId="0" hidden="1">{"TAB1",#N/A,TRUE,"GENERAL";"TAB2",#N/A,TRUE,"GENERAL";"TAB3",#N/A,TRUE,"GENERAL";"TAB4",#N/A,TRUE,"GENERAL";"TAB5",#N/A,TRUE,"GENERAL"}</definedName>
    <definedName name="dfh" hidden="1">{"TAB1",#N/A,TRUE,"GENERAL";"TAB2",#N/A,TRUE,"GENERAL";"TAB3",#N/A,TRUE,"GENERAL";"TAB4",#N/A,TRUE,"GENERAL";"TAB5",#N/A,TRUE,"GENERAL"}</definedName>
    <definedName name="dfhdr" localSheetId="0" hidden="1">{"via1",#N/A,TRUE,"general";"via2",#N/A,TRUE,"general";"via3",#N/A,TRUE,"general"}</definedName>
    <definedName name="dfhdr" hidden="1">{"via1",#N/A,TRUE,"general";"via2",#N/A,TRUE,"general";"via3",#N/A,TRUE,"general"}</definedName>
    <definedName name="dfhgh" localSheetId="0" hidden="1">{"via1",#N/A,TRUE,"general";"via2",#N/A,TRUE,"general";"via3",#N/A,TRUE,"general"}</definedName>
    <definedName name="dfhgh" hidden="1">{"via1",#N/A,TRUE,"general";"via2",#N/A,TRUE,"general";"via3",#N/A,TRUE,"general"}</definedName>
    <definedName name="dfj" localSheetId="0" hidden="1">{"via1",#N/A,TRUE,"general";"via2",#N/A,TRUE,"general";"via3",#N/A,TRUE,"general"}</definedName>
    <definedName name="dfj" hidden="1">{"via1",#N/A,TRUE,"general";"via2",#N/A,TRUE,"general";"via3",#N/A,TRUE,"general"}</definedName>
    <definedName name="DFRFRF" localSheetId="0" hidden="1">{"via1",#N/A,TRUE,"general";"via2",#N/A,TRUE,"general";"via3",#N/A,TRUE,"general"}</definedName>
    <definedName name="DFRFRF" hidden="1">{"via1",#N/A,TRUE,"general";"via2",#N/A,TRUE,"general";"via3",#N/A,TRUE,"general"}</definedName>
    <definedName name="DFSF">#REF!*#REF!</definedName>
    <definedName name="DFVUI" localSheetId="0" hidden="1">{"via1",#N/A,TRUE,"general";"via2",#N/A,TRUE,"general";"via3",#N/A,TRUE,"general"}</definedName>
    <definedName name="DFVUI" hidden="1">{"via1",#N/A,TRUE,"general";"via2",#N/A,TRUE,"general";"via3",#N/A,TRUE,"general"}</definedName>
    <definedName name="DG">#REF!</definedName>
    <definedName name="dgdgr" localSheetId="0" hidden="1">{"via1",#N/A,TRUE,"general";"via2",#N/A,TRUE,"general";"via3",#N/A,TRUE,"general"}</definedName>
    <definedName name="dgdgr" hidden="1">{"via1",#N/A,TRUE,"general";"via2",#N/A,TRUE,"general";"via3",#N/A,TRUE,"general"}</definedName>
    <definedName name="dgfd" localSheetId="0" hidden="1">{"TAB1",#N/A,TRUE,"GENERAL";"TAB2",#N/A,TRUE,"GENERAL";"TAB3",#N/A,TRUE,"GENERAL";"TAB4",#N/A,TRUE,"GENERAL";"TAB5",#N/A,TRUE,"GENERAL"}</definedName>
    <definedName name="dgfd" hidden="1">{"TAB1",#N/A,TRUE,"GENERAL";"TAB2",#N/A,TRUE,"GENERAL";"TAB3",#N/A,TRUE,"GENERAL";"TAB4",#N/A,TRUE,"GENERAL";"TAB5",#N/A,TRUE,"GENERAL"}</definedName>
    <definedName name="DGFDFVSDF" localSheetId="0" hidden="1">{"via1",#N/A,TRUE,"general";"via2",#N/A,TRUE,"general";"via3",#N/A,TRUE,"general"}</definedName>
    <definedName name="DGFDFVSDF" hidden="1">{"via1",#N/A,TRUE,"general";"via2",#N/A,TRUE,"general";"via3",#N/A,TRUE,"general"}</definedName>
    <definedName name="dgfdg" localSheetId="0" hidden="1">{"via1",#N/A,TRUE,"general";"via2",#N/A,TRUE,"general";"via3",#N/A,TRUE,"general"}</definedName>
    <definedName name="dgfdg" hidden="1">{"via1",#N/A,TRUE,"general";"via2",#N/A,TRUE,"general";"via3",#N/A,TRUE,"general"}</definedName>
    <definedName name="DGFG" localSheetId="0" hidden="1">{"via1",#N/A,TRUE,"general";"via2",#N/A,TRUE,"general";"via3",#N/A,TRUE,"general"}</definedName>
    <definedName name="DGFG" hidden="1">{"via1",#N/A,TRUE,"general";"via2",#N/A,TRUE,"general";"via3",#N/A,TRUE,"general"}</definedName>
    <definedName name="dgfsado" localSheetId="0" hidden="1">{"TAB1",#N/A,TRUE,"GENERAL";"TAB2",#N/A,TRUE,"GENERAL";"TAB3",#N/A,TRUE,"GENERAL";"TAB4",#N/A,TRUE,"GENERAL";"TAB5",#N/A,TRUE,"GENERAL"}</definedName>
    <definedName name="dgfsado" hidden="1">{"TAB1",#N/A,TRUE,"GENERAL";"TAB2",#N/A,TRUE,"GENERAL";"TAB3",#N/A,TRUE,"GENERAL";"TAB4",#N/A,TRUE,"GENERAL";"TAB5",#N/A,TRUE,"GENERAL"}</definedName>
    <definedName name="dghfs">#REF!</definedName>
    <definedName name="dgrdeb" localSheetId="0" hidden="1">{"TAB1",#N/A,TRUE,"GENERAL";"TAB2",#N/A,TRUE,"GENERAL";"TAB3",#N/A,TRUE,"GENERAL";"TAB4",#N/A,TRUE,"GENERAL";"TAB5",#N/A,TRUE,"GENERAL"}</definedName>
    <definedName name="dgrdeb" hidden="1">{"TAB1",#N/A,TRUE,"GENERAL";"TAB2",#N/A,TRUE,"GENERAL";"TAB3",#N/A,TRUE,"GENERAL";"TAB4",#N/A,TRUE,"GENERAL";"TAB5",#N/A,TRUE,"GENERAL"}</definedName>
    <definedName name="dgreg" localSheetId="0" hidden="1">{"via1",#N/A,TRUE,"general";"via2",#N/A,TRUE,"general";"via3",#N/A,TRUE,"general"}</definedName>
    <definedName name="dgreg" hidden="1">{"via1",#N/A,TRUE,"general";"via2",#N/A,TRUE,"general";"via3",#N/A,TRUE,"general"}</definedName>
    <definedName name="DH">#REF!</definedName>
    <definedName name="dhdth" localSheetId="0" hidden="1">{"TAB1",#N/A,TRUE,"GENERAL";"TAB2",#N/A,TRUE,"GENERAL";"TAB3",#N/A,TRUE,"GENERAL";"TAB4",#N/A,TRUE,"GENERAL";"TAB5",#N/A,TRUE,"GENERAL"}</definedName>
    <definedName name="dhdth" hidden="1">{"TAB1",#N/A,TRUE,"GENERAL";"TAB2",#N/A,TRUE,"GENERAL";"TAB3",#N/A,TRUE,"GENERAL";"TAB4",#N/A,TRUE,"GENERAL";"TAB5",#N/A,TRUE,"GENERAL"}</definedName>
    <definedName name="dhgh" localSheetId="0" hidden="1">{"via1",#N/A,TRUE,"general";"via2",#N/A,TRUE,"general";"via3",#N/A,TRUE,"general"}</definedName>
    <definedName name="dhgh" hidden="1">{"via1",#N/A,TRUE,"general";"via2",#N/A,TRUE,"general";"via3",#N/A,TRUE,"general"}</definedName>
    <definedName name="DI">#REF!</definedName>
    <definedName name="DIA">#REF!</definedName>
    <definedName name="Día_de_pago" localSheetId="0">DATE(YEAR(Inicio_prestamo),MONTH(Inicio_prestamo)+Payment_Number,DAY(Inicio_prestamo))</definedName>
    <definedName name="Día_de_pago" localSheetId="3">DATE(YEAR([0]!Inicio_prestamo),MONTH([0]!Inicio_prestamo)+Payment_Number,DAY([0]!Inicio_prestamo))</definedName>
    <definedName name="Día_de_pago" localSheetId="4">DATE(YEAR([0]!Inicio_prestamo),MONTH([0]!Inicio_prestamo)+Payment_Number,DAY([0]!Inicio_prestamo))</definedName>
    <definedName name="Día_de_pago" localSheetId="6">DATE(YEAR([0]!Inicio_prestamo),MONTH([0]!Inicio_prestamo)+Payment_Number,DAY([0]!Inicio_prestamo))</definedName>
    <definedName name="Día_de_pago" localSheetId="5">DATE(YEAR([0]!Inicio_prestamo),MONTH([0]!Inicio_prestamo)+Payment_Number,DAY([0]!Inicio_prestamo))</definedName>
    <definedName name="Día_de_pago">DATE(YEAR(Inicio_prestamo),MONTH(Inicio_prestamo)+Payment_Number,DAY(Inicio_prestamo))</definedName>
    <definedName name="DIAME">#REF!</definedName>
    <definedName name="diametros">#REF!</definedName>
    <definedName name="DiametrosCodos">#REF!</definedName>
    <definedName name="DIANA">#REF!</definedName>
    <definedName name="diego">#REF!</definedName>
    <definedName name="diego1">#REF!</definedName>
    <definedName name="DIRECTO">"DIRECTO:  "&amp;TEXT(ROUNDUP(SUMIF(#REF!,#REF!,#REF!)/2,0),"#,##0")&amp;" / "&amp;VLOOKUP(#REF!,#REF!,5,FALSE)</definedName>
    <definedName name="Diseñadores">#REF!</definedName>
    <definedName name="DISTRIBUCION" localSheetId="0" hidden="1">{#N/A,#N/A,FALSE,"GRAFICO";#N/A,#N/A,FALSE,"CAJA (2)";#N/A,#N/A,FALSE,"TERCEROS-PROMEDIO";#N/A,#N/A,FALSE,"CAJA";#N/A,#N/A,FALSE,"INGRESOS1995-2003";#N/A,#N/A,FALSE,"GASTOS1995-2003"}</definedName>
    <definedName name="DISTRIBUCION" hidden="1">{#N/A,#N/A,FALSE,"GRAFICO";#N/A,#N/A,FALSE,"CAJA (2)";#N/A,#N/A,FALSE,"TERCEROS-PROMEDIO";#N/A,#N/A,FALSE,"CAJA";#N/A,#N/A,FALSE,"INGRESOS1995-2003";#N/A,#N/A,FALSE,"GASTOS1995-2003"}</definedName>
    <definedName name="DJ">#REF!</definedName>
    <definedName name="djdytj" localSheetId="0" hidden="1">{"TAB1",#N/A,TRUE,"GENERAL";"TAB2",#N/A,TRUE,"GENERAL";"TAB3",#N/A,TRUE,"GENERAL";"TAB4",#N/A,TRUE,"GENERAL";"TAB5",#N/A,TRUE,"GENERAL"}</definedName>
    <definedName name="djdytj" hidden="1">{"TAB1",#N/A,TRUE,"GENERAL";"TAB2",#N/A,TRUE,"GENERAL";"TAB3",#N/A,TRUE,"GENERAL";"TAB4",#N/A,TRUE,"GENERAL";"TAB5",#N/A,TRUE,"GENERAL"}</definedName>
    <definedName name="DK">#REF!</definedName>
    <definedName name="DL">#N/A</definedName>
    <definedName name="DM">#REF!</definedName>
    <definedName name="DN">#N/A</definedName>
    <definedName name="DO">#N/A</definedName>
    <definedName name="dos">#REF!</definedName>
    <definedName name="DP">#N/A</definedName>
    <definedName name="DQ">#N/A</definedName>
    <definedName name="DR">#N/A</definedName>
    <definedName name="dry" localSheetId="0" hidden="1">{"via1",#N/A,TRUE,"general";"via2",#N/A,TRUE,"general";"via3",#N/A,TRUE,"general"}</definedName>
    <definedName name="dry" hidden="1">{"via1",#N/A,TRUE,"general";"via2",#N/A,TRUE,"general";"via3",#N/A,TRUE,"general"}</definedName>
    <definedName name="Drywall">#REF!</definedName>
    <definedName name="DS">#N/A</definedName>
    <definedName name="DSAD" localSheetId="0" hidden="1">{"via1",#N/A,TRUE,"general";"via2",#N/A,TRUE,"general";"via3",#N/A,TRUE,"general"}</definedName>
    <definedName name="DSAD" hidden="1">{"via1",#N/A,TRUE,"general";"via2",#N/A,TRUE,"general";"via3",#N/A,TRUE,"general"}</definedName>
    <definedName name="dsadfp" localSheetId="0" hidden="1">{"TAB1",#N/A,TRUE,"GENERAL";"TAB2",#N/A,TRUE,"GENERAL";"TAB3",#N/A,TRUE,"GENERAL";"TAB4",#N/A,TRUE,"GENERAL";"TAB5",#N/A,TRUE,"GENERAL"}</definedName>
    <definedName name="dsadfp" hidden="1">{"TAB1",#N/A,TRUE,"GENERAL";"TAB2",#N/A,TRUE,"GENERAL";"TAB3",#N/A,TRUE,"GENERAL";"TAB4",#N/A,TRUE,"GENERAL";"TAB5",#N/A,TRUE,"GENERAL"}</definedName>
    <definedName name="Dsbcm">#REF!</definedName>
    <definedName name="DSD" localSheetId="0" hidden="1">{"via1",#N/A,TRUE,"general";"via2",#N/A,TRUE,"general";"via3",#N/A,TRUE,"general"}</definedName>
    <definedName name="DSD" hidden="1">{"via1",#N/A,TRUE,"general";"via2",#N/A,TRUE,"general";"via3",#N/A,TRUE,"general"}</definedName>
    <definedName name="dsdads4" localSheetId="0" hidden="1">{"TAB1",#N/A,TRUE,"GENERAL";"TAB2",#N/A,TRUE,"GENERAL";"TAB3",#N/A,TRUE,"GENERAL";"TAB4",#N/A,TRUE,"GENERAL";"TAB5",#N/A,TRUE,"GENERAL"}</definedName>
    <definedName name="dsdads4" hidden="1">{"TAB1",#N/A,TRUE,"GENERAL";"TAB2",#N/A,TRUE,"GENERAL";"TAB3",#N/A,TRUE,"GENERAL";"TAB4",#N/A,TRUE,"GENERAL";"TAB5",#N/A,TRUE,"GENERAL"}</definedName>
    <definedName name="DSF" localSheetId="0" hidden="1">{"via1",#N/A,TRUE,"general";"via2",#N/A,TRUE,"general";"via3",#N/A,TRUE,"general"}</definedName>
    <definedName name="DSF" hidden="1">{"via1",#N/A,TRUE,"general";"via2",#N/A,TRUE,"general";"via3",#N/A,TRUE,"general"}</definedName>
    <definedName name="DSFCVTY" localSheetId="0" hidden="1">{"TAB1",#N/A,TRUE,"GENERAL";"TAB2",#N/A,TRUE,"GENERAL";"TAB3",#N/A,TRUE,"GENERAL";"TAB4",#N/A,TRUE,"GENERAL";"TAB5",#N/A,TRUE,"GENERAL"}</definedName>
    <definedName name="DSFCVTY" hidden="1">{"TAB1",#N/A,TRUE,"GENERAL";"TAB2",#N/A,TRUE,"GENERAL";"TAB3",#N/A,TRUE,"GENERAL";"TAB4",#N/A,TRUE,"GENERAL";"TAB5",#N/A,TRUE,"GENERAL"}</definedName>
    <definedName name="dsfg" localSheetId="0" hidden="1">{"via1",#N/A,TRUE,"general";"via2",#N/A,TRUE,"general";"via3",#N/A,TRUE,"general"}</definedName>
    <definedName name="dsfg" hidden="1">{"via1",#N/A,TRUE,"general";"via2",#N/A,TRUE,"general";"via3",#N/A,TRUE,"general"}</definedName>
    <definedName name="dsfhgfdh" localSheetId="0" hidden="1">{"TAB1",#N/A,TRUE,"GENERAL";"TAB2",#N/A,TRUE,"GENERAL";"TAB3",#N/A,TRUE,"GENERAL";"TAB4",#N/A,TRUE,"GENERAL";"TAB5",#N/A,TRUE,"GENERAL"}</definedName>
    <definedName name="dsfhgfdh" hidden="1">{"TAB1",#N/A,TRUE,"GENERAL";"TAB2",#N/A,TRUE,"GENERAL";"TAB3",#N/A,TRUE,"GENERAL";"TAB4",#N/A,TRUE,"GENERAL";"TAB5",#N/A,TRUE,"GENERAL"}</definedName>
    <definedName name="dsfsdf" localSheetId="0" hidden="1">{"via1",#N/A,TRUE,"general";"via2",#N/A,TRUE,"general";"via3",#N/A,TRUE,"general"}</definedName>
    <definedName name="dsfsdf" hidden="1">{"via1",#N/A,TRUE,"general";"via2",#N/A,TRUE,"general";"via3",#N/A,TRUE,"general"}</definedName>
    <definedName name="DSFSDFCXV" localSheetId="0" hidden="1">{"TAB1",#N/A,TRUE,"GENERAL";"TAB2",#N/A,TRUE,"GENERAL";"TAB3",#N/A,TRUE,"GENERAL";"TAB4",#N/A,TRUE,"GENERAL";"TAB5",#N/A,TRUE,"GENERAL"}</definedName>
    <definedName name="DSFSDFCXV" hidden="1">{"TAB1",#N/A,TRUE,"GENERAL";"TAB2",#N/A,TRUE,"GENERAL";"TAB3",#N/A,TRUE,"GENERAL";"TAB4",#N/A,TRUE,"GENERAL";"TAB5",#N/A,TRUE,"GENERAL"}</definedName>
    <definedName name="dsfsvm" localSheetId="0" hidden="1">{"TAB1",#N/A,TRUE,"GENERAL";"TAB2",#N/A,TRUE,"GENERAL";"TAB3",#N/A,TRUE,"GENERAL";"TAB4",#N/A,TRUE,"GENERAL";"TAB5",#N/A,TRUE,"GENERAL"}</definedName>
    <definedName name="dsfsvm" hidden="1">{"TAB1",#N/A,TRUE,"GENERAL";"TAB2",#N/A,TRUE,"GENERAL";"TAB3",#N/A,TRUE,"GENERAL";"TAB4",#N/A,TRUE,"GENERAL";"TAB5",#N/A,TRUE,"GENERAL"}</definedName>
    <definedName name="dsftbv" localSheetId="0" hidden="1">{"via1",#N/A,TRUE,"general";"via2",#N/A,TRUE,"general";"via3",#N/A,TRUE,"general"}</definedName>
    <definedName name="dsftbv" hidden="1">{"via1",#N/A,TRUE,"general";"via2",#N/A,TRUE,"general";"via3",#N/A,TRUE,"general"}</definedName>
    <definedName name="DT">#N/A</definedName>
    <definedName name="dtrhj" localSheetId="0" hidden="1">{"via1",#N/A,TRUE,"general";"via2",#N/A,TRUE,"general";"via3",#N/A,TRUE,"general"}</definedName>
    <definedName name="dtrhj" hidden="1">{"via1",#N/A,TRUE,"general";"via2",#N/A,TRUE,"general";"via3",#N/A,TRUE,"general"}</definedName>
    <definedName name="DU">#N/A</definedName>
    <definedName name="DUCTO">#REF!</definedName>
    <definedName name="DV">#N/A</definedName>
    <definedName name="DW">#N/A</definedName>
    <definedName name="DX">#REF!</definedName>
    <definedName name="dxfgg" localSheetId="0" hidden="1">{"via1",#N/A,TRUE,"general";"via2",#N/A,TRUE,"general";"via3",#N/A,TRUE,"general"}</definedName>
    <definedName name="dxfgg" hidden="1">{"via1",#N/A,TRUE,"general";"via2",#N/A,TRUE,"general";"via3",#N/A,TRUE,"general"}</definedName>
    <definedName name="DY">#REF!</definedName>
    <definedName name="DZ">#REF!</definedName>
    <definedName name="E">#REF!</definedName>
    <definedName name="e3e33" localSheetId="0" hidden="1">{"via1",#N/A,TRUE,"general";"via2",#N/A,TRUE,"general";"via3",#N/A,TRUE,"general"}</definedName>
    <definedName name="e3e33" hidden="1">{"via1",#N/A,TRUE,"general";"via2",#N/A,TRUE,"general";"via3",#N/A,TRUE,"general"}</definedName>
    <definedName name="EA">#REF!</definedName>
    <definedName name="EB">#REF!</definedName>
    <definedName name="Ebitda" localSheetId="0" hidden="1">{#N/A,#N/A,FALSE,"GRAFICO";#N/A,#N/A,FALSE,"CAJA (2)";#N/A,#N/A,FALSE,"TERCEROS-PROMEDIO";#N/A,#N/A,FALSE,"CAJA";#N/A,#N/A,FALSE,"INGRESOS1995-2003";#N/A,#N/A,FALSE,"GASTOS1995-2003"}</definedName>
    <definedName name="Ebitda" hidden="1">{#N/A,#N/A,FALSE,"GRAFICO";#N/A,#N/A,FALSE,"CAJA (2)";#N/A,#N/A,FALSE,"TERCEROS-PROMEDIO";#N/A,#N/A,FALSE,"CAJA";#N/A,#N/A,FALSE,"INGRESOS1995-2003";#N/A,#N/A,FALSE,"GASTOS1995-2003"}</definedName>
    <definedName name="EC">#REF!</definedName>
    <definedName name="ED">#REF!</definedName>
    <definedName name="EDEDWSWQA" localSheetId="0" hidden="1">{"TAB1",#N/A,TRUE,"GENERAL";"TAB2",#N/A,TRUE,"GENERAL";"TAB3",#N/A,TRUE,"GENERAL";"TAB4",#N/A,TRUE,"GENERAL";"TAB5",#N/A,TRUE,"GENERAL"}</definedName>
    <definedName name="EDEDWSWQA" hidden="1">{"TAB1",#N/A,TRUE,"GENERAL";"TAB2",#N/A,TRUE,"GENERAL";"TAB3",#N/A,TRUE,"GENERAL";"TAB4",#N/A,TRUE,"GENERAL";"TAB5",#N/A,TRUE,"GENERAL"}</definedName>
    <definedName name="edgfhmn" localSheetId="0" hidden="1">{"via1",#N/A,TRUE,"general";"via2",#N/A,TRUE,"general";"via3",#N/A,TRUE,"general"}</definedName>
    <definedName name="edgfhmn" hidden="1">{"via1",#N/A,TRUE,"general";"via2",#N/A,TRUE,"general";"via3",#N/A,TRUE,"general"}</definedName>
    <definedName name="ee">#REF!</definedName>
    <definedName name="eeedfr" localSheetId="0" hidden="1">{"TAB1",#N/A,TRUE,"GENERAL";"TAB2",#N/A,TRUE,"GENERAL";"TAB3",#N/A,TRUE,"GENERAL";"TAB4",#N/A,TRUE,"GENERAL";"TAB5",#N/A,TRUE,"GENERAL"}</definedName>
    <definedName name="eeedfr" hidden="1">{"TAB1",#N/A,TRUE,"GENERAL";"TAB2",#N/A,TRUE,"GENERAL";"TAB3",#N/A,TRUE,"GENERAL";"TAB4",#N/A,TRUE,"GENERAL";"TAB5",#N/A,TRUE,"GENERAL"}</definedName>
    <definedName name="eeee">#REF!</definedName>
    <definedName name="eeeeer" localSheetId="0" hidden="1">{"TAB1",#N/A,TRUE,"GENERAL";"TAB2",#N/A,TRUE,"GENERAL";"TAB3",#N/A,TRUE,"GENERAL";"TAB4",#N/A,TRUE,"GENERAL";"TAB5",#N/A,TRUE,"GENERAL"}</definedName>
    <definedName name="eeeeer" hidden="1">{"TAB1",#N/A,TRUE,"GENERAL";"TAB2",#N/A,TRUE,"GENERAL";"TAB3",#N/A,TRUE,"GENERAL";"TAB4",#N/A,TRUE,"GENERAL";"TAB5",#N/A,TRUE,"GENERAL"}</definedName>
    <definedName name="eeerfd" localSheetId="0" hidden="1">{"via1",#N/A,TRUE,"general";"via2",#N/A,TRUE,"general";"via3",#N/A,TRUE,"general"}</definedName>
    <definedName name="eeerfd" hidden="1">{"via1",#N/A,TRUE,"general";"via2",#N/A,TRUE,"general";"via3",#N/A,TRUE,"general"}</definedName>
    <definedName name="EF">#REF!</definedName>
    <definedName name="efef" localSheetId="0" hidden="1">{"TAB1",#N/A,TRUE,"GENERAL";"TAB2",#N/A,TRUE,"GENERAL";"TAB3",#N/A,TRUE,"GENERAL";"TAB4",#N/A,TRUE,"GENERAL";"TAB5",#N/A,TRUE,"GENERAL"}</definedName>
    <definedName name="efef" hidden="1">{"TAB1",#N/A,TRUE,"GENERAL";"TAB2",#N/A,TRUE,"GENERAL";"TAB3",#N/A,TRUE,"GENERAL";"TAB4",#N/A,TRUE,"GENERAL";"TAB5",#N/A,TRUE,"GENERAL"}</definedName>
    <definedName name="efer" localSheetId="0" hidden="1">{"via1",#N/A,TRUE,"general";"via2",#N/A,TRUE,"general";"via3",#N/A,TRUE,"general"}</definedName>
    <definedName name="efer" hidden="1">{"via1",#N/A,TRUE,"general";"via2",#N/A,TRUE,"general";"via3",#N/A,TRUE,"general"}</definedName>
    <definedName name="EG">#N/A</definedName>
    <definedName name="egeg" localSheetId="0" hidden="1">{"TAB1",#N/A,TRUE,"GENERAL";"TAB2",#N/A,TRUE,"GENERAL";"TAB3",#N/A,TRUE,"GENERAL";"TAB4",#N/A,TRUE,"GENERAL";"TAB5",#N/A,TRUE,"GENERAL"}</definedName>
    <definedName name="egeg" hidden="1">{"TAB1",#N/A,TRUE,"GENERAL";"TAB2",#N/A,TRUE,"GENERAL";"TAB3",#N/A,TRUE,"GENERAL";"TAB4",#N/A,TRUE,"GENERAL";"TAB5",#N/A,TRUE,"GENERAL"}</definedName>
    <definedName name="egtrgthrt" localSheetId="0" hidden="1">{"TAB1",#N/A,TRUE,"GENERAL";"TAB2",#N/A,TRUE,"GENERAL";"TAB3",#N/A,TRUE,"GENERAL";"TAB4",#N/A,TRUE,"GENERAL";"TAB5",#N/A,TRUE,"GENERAL"}</definedName>
    <definedName name="egtrgthrt" hidden="1">{"TAB1",#N/A,TRUE,"GENERAL";"TAB2",#N/A,TRUE,"GENERAL";"TAB3",#N/A,TRUE,"GENERAL";"TAB4",#N/A,TRUE,"GENERAL";"TAB5",#N/A,TRUE,"GENERAL"}</definedName>
    <definedName name="EH">#REF!</definedName>
    <definedName name="EI">#N/A</definedName>
    <definedName name="EJ">#N/A</definedName>
    <definedName name="EJEC">#REF!</definedName>
    <definedName name="EK">#N/A</definedName>
    <definedName name="EL">#N/A</definedName>
    <definedName name="Elec" localSheetId="0" hidden="1">{#N/A,#N/A,TRUE,"0001";#N/A,#N/A,TRUE,"0002";#N/A,#N/A,TRUE,"0003";#N/A,#N/A,TRUE,"0004";#N/A,#N/A,TRUE,"0005";#N/A,#N/A,TRUE,"0006";#N/A,#N/A,TRUE,"0007";#N/A,#N/A,TRUE,"0008";#N/A,#N/A,TRUE,"0009";#N/A,#N/A,TRUE,"0010"}</definedName>
    <definedName name="Elec" hidden="1">{#N/A,#N/A,TRUE,"0001";#N/A,#N/A,TRUE,"0002";#N/A,#N/A,TRUE,"0003";#N/A,#N/A,TRUE,"0004";#N/A,#N/A,TRUE,"0005";#N/A,#N/A,TRUE,"0006";#N/A,#N/A,TRUE,"0007";#N/A,#N/A,TRUE,"0008";#N/A,#N/A,TRUE,"0009";#N/A,#N/A,TRUE,"0010"}</definedName>
    <definedName name="ElectricoPV2" localSheetId="0" hidden="1">{"via1",#N/A,TRUE,"general";"via2",#N/A,TRUE,"general";"via3",#N/A,TRUE,"general"}</definedName>
    <definedName name="ElectricoPV2" hidden="1">{"via1",#N/A,TRUE,"general";"via2",#N/A,TRUE,"general";"via3",#N/A,TRUE,"general"}</definedName>
    <definedName name="Electricos" localSheetId="0" hidden="1">{"AURES1",#N/A,FALSE,"GENERAL";"AURES2",#N/A,FALSE,"GENERAL";"AURES3",#N/A,FALSE,"GENERAL";"AURES4",#N/A,FALSE,"GENERAL";"AURES5",#N/A,FALSE,"GENERAL";"AURES6",#N/A,FALSE,"GENERAL";"AURES7",#N/A,FALSE,"GENERAL"}</definedName>
    <definedName name="Electricos" hidden="1">{"AURES1",#N/A,FALSE,"GENERAL";"AURES2",#N/A,FALSE,"GENERAL";"AURES3",#N/A,FALSE,"GENERAL";"AURES4",#N/A,FALSE,"GENERAL";"AURES5",#N/A,FALSE,"GENERAL";"AURES6",#N/A,FALSE,"GENERAL";"AURES7",#N/A,FALSE,"GENERAL"}</definedName>
    <definedName name="electricosAPUS">#REF!</definedName>
    <definedName name="elementos">#REF!</definedName>
    <definedName name="EM">#N/A</definedName>
    <definedName name="emanto">#REF!</definedName>
    <definedName name="EMBALSE">#REF!</definedName>
    <definedName name="eme">#N/A</definedName>
    <definedName name="EN">#N/A</definedName>
    <definedName name="Enchape_euro_o_corona">#REF!</definedName>
    <definedName name="Ene">#REF!</definedName>
    <definedName name="Ene_C">#REF!</definedName>
    <definedName name="EneFeb">#REF!</definedName>
    <definedName name="Ensayo" localSheetId="0" hidden="1">{"AURES1",#N/A,TRUE,"GENERAL";"AURES2",#N/A,TRUE,"GENERAL";"AURES3",#N/A,TRUE,"GENERAL";"AURES4",#N/A,TRUE,"GENERAL";"AURES5",#N/A,TRUE,"GENERAL";"AURES6",#N/A,TRUE,"GENERAL";"AURES7",#N/A,TRUE,"GENERAL"}</definedName>
    <definedName name="Ensayo" hidden="1">{"AURES1",#N/A,TRUE,"GENERAL";"AURES2",#N/A,TRUE,"GENERAL";"AURES3",#N/A,TRUE,"GENERAL";"AURES4",#N/A,TRUE,"GENERAL";"AURES5",#N/A,TRUE,"GENERAL";"AURES6",#N/A,TRUE,"GENERAL";"AURES7",#N/A,TRUE,"GENERAL"}</definedName>
    <definedName name="ENTRADASP">#REF!</definedName>
    <definedName name="EO">#N/A</definedName>
    <definedName name="EP">#N/A</definedName>
    <definedName name="EQ">#N/A</definedName>
    <definedName name="EQPL">#REF!</definedName>
    <definedName name="EQUI">#REF!</definedName>
    <definedName name="EQUIPAMENTOS">#REF!</definedName>
    <definedName name="EQUIPO">#REF!</definedName>
    <definedName name="EQUIPO_1">#REF!</definedName>
    <definedName name="Equipo_de_soldadura">#REF!</definedName>
    <definedName name="Equipos">#REF!</definedName>
    <definedName name="EquiposEspeciales">#REF!</definedName>
    <definedName name="eqw" localSheetId="0" hidden="1">{"via1",#N/A,TRUE,"general";"via2",#N/A,TRUE,"general";"via3",#N/A,TRUE,"general"}</definedName>
    <definedName name="eqw" hidden="1">{"via1",#N/A,TRUE,"general";"via2",#N/A,TRUE,"general";"via3",#N/A,TRUE,"general"}</definedName>
    <definedName name="ER">#N/A</definedName>
    <definedName name="erg" localSheetId="0" hidden="1">{"TAB1",#N/A,TRUE,"GENERAL";"TAB2",#N/A,TRUE,"GENERAL";"TAB3",#N/A,TRUE,"GENERAL";"TAB4",#N/A,TRUE,"GENERAL";"TAB5",#N/A,TRUE,"GENERAL"}</definedName>
    <definedName name="erg" hidden="1">{"TAB1",#N/A,TRUE,"GENERAL";"TAB2",#N/A,TRUE,"GENERAL";"TAB3",#N/A,TRUE,"GENERAL";"TAB4",#N/A,TRUE,"GENERAL";"TAB5",#N/A,TRUE,"GENERAL"}</definedName>
    <definedName name="erger" localSheetId="0" hidden="1">{"via1",#N/A,TRUE,"general";"via2",#N/A,TRUE,"general";"via3",#N/A,TRUE,"general"}</definedName>
    <definedName name="erger" hidden="1">{"via1",#N/A,TRUE,"general";"via2",#N/A,TRUE,"general";"via3",#N/A,TRUE,"general"}</definedName>
    <definedName name="ergerg" localSheetId="0" hidden="1">{"via1",#N/A,TRUE,"general";"via2",#N/A,TRUE,"general";"via3",#N/A,TRUE,"general"}</definedName>
    <definedName name="ergerg" hidden="1">{"via1",#N/A,TRUE,"general";"via2",#N/A,TRUE,"general";"via3",#N/A,TRUE,"general"}</definedName>
    <definedName name="ergfegr" localSheetId="0" hidden="1">{"via1",#N/A,TRUE,"general";"via2",#N/A,TRUE,"general";"via3",#N/A,TRUE,"general"}</definedName>
    <definedName name="ergfegr" hidden="1">{"via1",#N/A,TRUE,"general";"via2",#N/A,TRUE,"general";"via3",#N/A,TRUE,"general"}</definedName>
    <definedName name="ergge" localSheetId="0" hidden="1">{"TAB1",#N/A,TRUE,"GENERAL";"TAB2",#N/A,TRUE,"GENERAL";"TAB3",#N/A,TRUE,"GENERAL";"TAB4",#N/A,TRUE,"GENERAL";"TAB5",#N/A,TRUE,"GENERAL"}</definedName>
    <definedName name="ergge" hidden="1">{"TAB1",#N/A,TRUE,"GENERAL";"TAB2",#N/A,TRUE,"GENERAL";"TAB3",#N/A,TRUE,"GENERAL";"TAB4",#N/A,TRUE,"GENERAL";"TAB5",#N/A,TRUE,"GENERAL"}</definedName>
    <definedName name="erggewg" localSheetId="0" hidden="1">{"via1",#N/A,TRUE,"general";"via2",#N/A,TRUE,"general";"via3",#N/A,TRUE,"general"}</definedName>
    <definedName name="erggewg" hidden="1">{"via1",#N/A,TRUE,"general";"via2",#N/A,TRUE,"general";"via3",#N/A,TRUE,"general"}</definedName>
    <definedName name="ergreg" localSheetId="0" hidden="1">{"TAB1",#N/A,TRUE,"GENERAL";"TAB2",#N/A,TRUE,"GENERAL";"TAB3",#N/A,TRUE,"GENERAL";"TAB4",#N/A,TRUE,"GENERAL";"TAB5",#N/A,TRUE,"GENERAL"}</definedName>
    <definedName name="ergreg" hidden="1">{"TAB1",#N/A,TRUE,"GENERAL";"TAB2",#N/A,TRUE,"GENERAL";"TAB3",#N/A,TRUE,"GENERAL";"TAB4",#N/A,TRUE,"GENERAL";"TAB5",#N/A,TRUE,"GENERAL"}</definedName>
    <definedName name="ergregerg" localSheetId="0" hidden="1">{"via1",#N/A,TRUE,"general";"via2",#N/A,TRUE,"general";"via3",#N/A,TRUE,"general"}</definedName>
    <definedName name="ergregerg" hidden="1">{"via1",#N/A,TRUE,"general";"via2",#N/A,TRUE,"general";"via3",#N/A,TRUE,"general"}</definedName>
    <definedName name="ergrg" localSheetId="0" hidden="1">{"TAB1",#N/A,TRUE,"GENERAL";"TAB2",#N/A,TRUE,"GENERAL";"TAB3",#N/A,TRUE,"GENERAL";"TAB4",#N/A,TRUE,"GENERAL";"TAB5",#N/A,TRUE,"GENERAL"}</definedName>
    <definedName name="ergrg" hidden="1">{"TAB1",#N/A,TRUE,"GENERAL";"TAB2",#N/A,TRUE,"GENERAL";"TAB3",#N/A,TRUE,"GENERAL";"TAB4",#N/A,TRUE,"GENERAL";"TAB5",#N/A,TRUE,"GENERAL"}</definedName>
    <definedName name="ergweg" localSheetId="0" hidden="1">{"TAB1",#N/A,TRUE,"GENERAL";"TAB2",#N/A,TRUE,"GENERAL";"TAB3",#N/A,TRUE,"GENERAL";"TAB4",#N/A,TRUE,"GENERAL";"TAB5",#N/A,TRUE,"GENERAL"}</definedName>
    <definedName name="ergweg" hidden="1">{"TAB1",#N/A,TRUE,"GENERAL";"TAB2",#N/A,TRUE,"GENERAL";"TAB3",#N/A,TRUE,"GENERAL";"TAB4",#N/A,TRUE,"GENERAL";"TAB5",#N/A,TRUE,"GENERAL"}</definedName>
    <definedName name="ergwreg" localSheetId="0" hidden="1">{"via1",#N/A,TRUE,"general";"via2",#N/A,TRUE,"general";"via3",#N/A,TRUE,"general"}</definedName>
    <definedName name="ergwreg" hidden="1">{"via1",#N/A,TRUE,"general";"via2",#N/A,TRUE,"general";"via3",#N/A,TRUE,"general"}</definedName>
    <definedName name="erheyh" localSheetId="0" hidden="1">{"TAB1",#N/A,TRUE,"GENERAL";"TAB2",#N/A,TRUE,"GENERAL";"TAB3",#N/A,TRUE,"GENERAL";"TAB4",#N/A,TRUE,"GENERAL";"TAB5",#N/A,TRUE,"GENERAL"}</definedName>
    <definedName name="erheyh" hidden="1">{"TAB1",#N/A,TRUE,"GENERAL";"TAB2",#N/A,TRUE,"GENERAL";"TAB3",#N/A,TRUE,"GENERAL";"TAB4",#N/A,TRUE,"GENERAL";"TAB5",#N/A,TRUE,"GENERAL"}</definedName>
    <definedName name="err" localSheetId="0" hidden="1">{"TAB1",#N/A,TRUE,"GENERAL";"TAB2",#N/A,TRUE,"GENERAL";"TAB3",#N/A,TRUE,"GENERAL";"TAB4",#N/A,TRUE,"GENERAL";"TAB5",#N/A,TRUE,"GENERAL"}</definedName>
    <definedName name="err" hidden="1">{"TAB1",#N/A,TRUE,"GENERAL";"TAB2",#N/A,TRUE,"GENERAL";"TAB3",#N/A,TRUE,"GENERAL";"TAB4",#N/A,TRUE,"GENERAL";"TAB5",#N/A,TRUE,"GENERAL"}</definedName>
    <definedName name="ert" localSheetId="0" hidden="1">{"via1",#N/A,TRUE,"general";"via2",#N/A,TRUE,"general";"via3",#N/A,TRUE,"general"}</definedName>
    <definedName name="ert" hidden="1">{"via1",#N/A,TRUE,"general";"via2",#N/A,TRUE,"general";"via3",#N/A,TRUE,"general"}</definedName>
    <definedName name="erte" localSheetId="0" hidden="1">{"via1",#N/A,TRUE,"general";"via2",#N/A,TRUE,"general";"via3",#N/A,TRUE,"general"}</definedName>
    <definedName name="erte" hidden="1">{"via1",#N/A,TRUE,"general";"via2",#N/A,TRUE,"general";"via3",#N/A,TRUE,"general"}</definedName>
    <definedName name="erter" localSheetId="0" hidden="1">{"TAB1",#N/A,TRUE,"GENERAL";"TAB2",#N/A,TRUE,"GENERAL";"TAB3",#N/A,TRUE,"GENERAL";"TAB4",#N/A,TRUE,"GENERAL";"TAB5",#N/A,TRUE,"GENERAL"}</definedName>
    <definedName name="erter" hidden="1">{"TAB1",#N/A,TRUE,"GENERAL";"TAB2",#N/A,TRUE,"GENERAL";"TAB3",#N/A,TRUE,"GENERAL";"TAB4",#N/A,TRUE,"GENERAL";"TAB5",#N/A,TRUE,"GENERAL"}</definedName>
    <definedName name="ertert" localSheetId="0" hidden="1">{"via1",#N/A,TRUE,"general";"via2",#N/A,TRUE,"general";"via3",#N/A,TRUE,"general"}</definedName>
    <definedName name="ertert" hidden="1">{"via1",#N/A,TRUE,"general";"via2",#N/A,TRUE,"general";"via3",#N/A,TRUE,"general"}</definedName>
    <definedName name="ertgyhik" localSheetId="0" hidden="1">{"TAB1",#N/A,TRUE,"GENERAL";"TAB2",#N/A,TRUE,"GENERAL";"TAB3",#N/A,TRUE,"GENERAL";"TAB4",#N/A,TRUE,"GENERAL";"TAB5",#N/A,TRUE,"GENERAL"}</definedName>
    <definedName name="ertgyhik" hidden="1">{"TAB1",#N/A,TRUE,"GENERAL";"TAB2",#N/A,TRUE,"GENERAL";"TAB3",#N/A,TRUE,"GENERAL";"TAB4",#N/A,TRUE,"GENERAL";"TAB5",#N/A,TRUE,"GENERAL"}</definedName>
    <definedName name="ertreb" localSheetId="0" hidden="1">{"via1",#N/A,TRUE,"general";"via2",#N/A,TRUE,"general";"via3",#N/A,TRUE,"general"}</definedName>
    <definedName name="ertreb" hidden="1">{"via1",#N/A,TRUE,"general";"via2",#N/A,TRUE,"general";"via3",#N/A,TRUE,"general"}</definedName>
    <definedName name="ertret" localSheetId="0" hidden="1">{"TAB1",#N/A,TRUE,"GENERAL";"TAB2",#N/A,TRUE,"GENERAL";"TAB3",#N/A,TRUE,"GENERAL";"TAB4",#N/A,TRUE,"GENERAL";"TAB5",#N/A,TRUE,"GENERAL"}</definedName>
    <definedName name="ertret" hidden="1">{"TAB1",#N/A,TRUE,"GENERAL";"TAB2",#N/A,TRUE,"GENERAL";"TAB3",#N/A,TRUE,"GENERAL";"TAB4",#N/A,TRUE,"GENERAL";"TAB5",#N/A,TRUE,"GENERAL"}</definedName>
    <definedName name="erttret" localSheetId="0" hidden="1">{"via1",#N/A,TRUE,"general";"via2",#N/A,TRUE,"general";"via3",#N/A,TRUE,"general"}</definedName>
    <definedName name="erttret" hidden="1">{"via1",#N/A,TRUE,"general";"via2",#N/A,TRUE,"general";"via3",#N/A,TRUE,"general"}</definedName>
    <definedName name="ertuiy" localSheetId="0" hidden="1">{"via1",#N/A,TRUE,"general";"via2",#N/A,TRUE,"general";"via3",#N/A,TRUE,"general"}</definedName>
    <definedName name="ertuiy" hidden="1">{"via1",#N/A,TRUE,"general";"via2",#N/A,TRUE,"general";"via3",#N/A,TRUE,"general"}</definedName>
    <definedName name="ertwert" localSheetId="0" hidden="1">{"TAB1",#N/A,TRUE,"GENERAL";"TAB2",#N/A,TRUE,"GENERAL";"TAB3",#N/A,TRUE,"GENERAL";"TAB4",#N/A,TRUE,"GENERAL";"TAB5",#N/A,TRUE,"GENERAL"}</definedName>
    <definedName name="ertwert" hidden="1">{"TAB1",#N/A,TRUE,"GENERAL";"TAB2",#N/A,TRUE,"GENERAL";"TAB3",#N/A,TRUE,"GENERAL";"TAB4",#N/A,TRUE,"GENERAL";"TAB5",#N/A,TRUE,"GENERAL"}</definedName>
    <definedName name="eru" localSheetId="0" hidden="1">{"TAB1",#N/A,TRUE,"GENERAL";"TAB2",#N/A,TRUE,"GENERAL";"TAB3",#N/A,TRUE,"GENERAL";"TAB4",#N/A,TRUE,"GENERAL";"TAB5",#N/A,TRUE,"GENERAL"}</definedName>
    <definedName name="eru" hidden="1">{"TAB1",#N/A,TRUE,"GENERAL";"TAB2",#N/A,TRUE,"GENERAL";"TAB3",#N/A,TRUE,"GENERAL";"TAB4",#N/A,TRUE,"GENERAL";"TAB5",#N/A,TRUE,"GENERAL"}</definedName>
    <definedName name="ERV" localSheetId="0" hidden="1">{"via1",#N/A,TRUE,"general";"via2",#N/A,TRUE,"general";"via3",#N/A,TRUE,"general"}</definedName>
    <definedName name="ERV" hidden="1">{"via1",#N/A,TRUE,"general";"via2",#N/A,TRUE,"general";"via3",#N/A,TRUE,"general"}</definedName>
    <definedName name="erware" localSheetId="0" hidden="1">{"via1",#N/A,TRUE,"general";"via2",#N/A,TRUE,"general";"via3",#N/A,TRUE,"general"}</definedName>
    <definedName name="erware" hidden="1">{"via1",#N/A,TRUE,"general";"via2",#N/A,TRUE,"general";"via3",#N/A,TRUE,"general"}</definedName>
    <definedName name="ERWER" localSheetId="0" hidden="1">{"via1",#N/A,TRUE,"general";"via2",#N/A,TRUE,"general";"via3",#N/A,TRUE,"general"}</definedName>
    <definedName name="ERWER" hidden="1">{"via1",#N/A,TRUE,"general";"via2",#N/A,TRUE,"general";"via3",#N/A,TRUE,"general"}</definedName>
    <definedName name="erwertd" localSheetId="0" hidden="1">{"TAB1",#N/A,TRUE,"GENERAL";"TAB2",#N/A,TRUE,"GENERAL";"TAB3",#N/A,TRUE,"GENERAL";"TAB4",#N/A,TRUE,"GENERAL";"TAB5",#N/A,TRUE,"GENERAL"}</definedName>
    <definedName name="erwertd" hidden="1">{"TAB1",#N/A,TRUE,"GENERAL";"TAB2",#N/A,TRUE,"GENERAL";"TAB3",#N/A,TRUE,"GENERAL";"TAB4",#N/A,TRUE,"GENERAL";"TAB5",#N/A,TRUE,"GENERAL"}</definedName>
    <definedName name="erwr" localSheetId="0" hidden="1">{"TAB1",#N/A,TRUE,"GENERAL";"TAB2",#N/A,TRUE,"GENERAL";"TAB3",#N/A,TRUE,"GENERAL";"TAB4",#N/A,TRUE,"GENERAL";"TAB5",#N/A,TRUE,"GENERAL"}</definedName>
    <definedName name="erwr" hidden="1">{"TAB1",#N/A,TRUE,"GENERAL";"TAB2",#N/A,TRUE,"GENERAL";"TAB3",#N/A,TRUE,"GENERAL";"TAB4",#N/A,TRUE,"GENERAL";"TAB5",#N/A,TRUE,"GENERAL"}</definedName>
    <definedName name="ERWRL" localSheetId="0" hidden="1">{"via1",#N/A,TRUE,"general";"via2",#N/A,TRUE,"general";"via3",#N/A,TRUE,"general"}</definedName>
    <definedName name="ERWRL" hidden="1">{"via1",#N/A,TRUE,"general";"via2",#N/A,TRUE,"general";"via3",#N/A,TRUE,"general"}</definedName>
    <definedName name="ery" localSheetId="0" hidden="1">{"via1",#N/A,TRUE,"general";"via2",#N/A,TRUE,"general";"via3",#N/A,TRUE,"general"}</definedName>
    <definedName name="ery" hidden="1">{"via1",#N/A,TRUE,"general";"via2",#N/A,TRUE,"general";"via3",#N/A,TRUE,"general"}</definedName>
    <definedName name="eryhd" localSheetId="0" hidden="1">{"via1",#N/A,TRUE,"general";"via2",#N/A,TRUE,"general";"via3",#N/A,TRUE,"general"}</definedName>
    <definedName name="eryhd" hidden="1">{"via1",#N/A,TRUE,"general";"via2",#N/A,TRUE,"general";"via3",#N/A,TRUE,"general"}</definedName>
    <definedName name="eryhdf" localSheetId="0" hidden="1">{"TAB1",#N/A,TRUE,"GENERAL";"TAB2",#N/A,TRUE,"GENERAL";"TAB3",#N/A,TRUE,"GENERAL";"TAB4",#N/A,TRUE,"GENERAL";"TAB5",#N/A,TRUE,"GENERAL"}</definedName>
    <definedName name="eryhdf" hidden="1">{"TAB1",#N/A,TRUE,"GENERAL";"TAB2",#N/A,TRUE,"GENERAL";"TAB3",#N/A,TRUE,"GENERAL";"TAB4",#N/A,TRUE,"GENERAL";"TAB5",#N/A,TRUE,"GENERAL"}</definedName>
    <definedName name="eryhk" localSheetId="0" hidden="1">{"TAB1",#N/A,TRUE,"GENERAL";"TAB2",#N/A,TRUE,"GENERAL";"TAB3",#N/A,TRUE,"GENERAL";"TAB4",#N/A,TRUE,"GENERAL";"TAB5",#N/A,TRUE,"GENERAL"}</definedName>
    <definedName name="eryhk" hidden="1">{"TAB1",#N/A,TRUE,"GENERAL";"TAB2",#N/A,TRUE,"GENERAL";"TAB3",#N/A,TRUE,"GENERAL";"TAB4",#N/A,TRUE,"GENERAL";"TAB5",#N/A,TRUE,"GENERAL"}</definedName>
    <definedName name="eryhrf" localSheetId="0" hidden="1">{"TAB1",#N/A,TRUE,"GENERAL";"TAB2",#N/A,TRUE,"GENERAL";"TAB3",#N/A,TRUE,"GENERAL";"TAB4",#N/A,TRUE,"GENERAL";"TAB5",#N/A,TRUE,"GENERAL"}</definedName>
    <definedName name="eryhrf" hidden="1">{"TAB1",#N/A,TRUE,"GENERAL";"TAB2",#N/A,TRUE,"GENERAL";"TAB3",#N/A,TRUE,"GENERAL";"TAB4",#N/A,TRUE,"GENERAL";"TAB5",#N/A,TRUE,"GENERAL"}</definedName>
    <definedName name="eryre" localSheetId="0" hidden="1">{"TAB1",#N/A,TRUE,"GENERAL";"TAB2",#N/A,TRUE,"GENERAL";"TAB3",#N/A,TRUE,"GENERAL";"TAB4",#N/A,TRUE,"GENERAL";"TAB5",#N/A,TRUE,"GENERAL"}</definedName>
    <definedName name="eryre" hidden="1">{"TAB1",#N/A,TRUE,"GENERAL";"TAB2",#N/A,TRUE,"GENERAL";"TAB3",#N/A,TRUE,"GENERAL";"TAB4",#N/A,TRUE,"GENERAL";"TAB5",#N/A,TRUE,"GENERAL"}</definedName>
    <definedName name="erytd" localSheetId="0" hidden="1">{"via1",#N/A,TRUE,"general";"via2",#N/A,TRUE,"general";"via3",#N/A,TRUE,"general"}</definedName>
    <definedName name="erytd" hidden="1">{"via1",#N/A,TRUE,"general";"via2",#N/A,TRUE,"general";"via3",#N/A,TRUE,"general"}</definedName>
    <definedName name="eryty" localSheetId="0" hidden="1">{"via1",#N/A,TRUE,"general";"via2",#N/A,TRUE,"general";"via3",#N/A,TRUE,"general"}</definedName>
    <definedName name="eryty" hidden="1">{"via1",#N/A,TRUE,"general";"via2",#N/A,TRUE,"general";"via3",#N/A,TRUE,"general"}</definedName>
    <definedName name="eryy" localSheetId="0" hidden="1">{"via1",#N/A,TRUE,"general";"via2",#N/A,TRUE,"general";"via3",#N/A,TRUE,"general"}</definedName>
    <definedName name="eryy" hidden="1">{"via1",#N/A,TRUE,"general";"via2",#N/A,TRUE,"general";"via3",#N/A,TRUE,"general"}</definedName>
    <definedName name="ES">#REF!</definedName>
    <definedName name="ESCALAS">#REF!</definedName>
    <definedName name="ESCENARIO" localSheetId="0" hidden="1">{#N/A,#N/A,FALSE,"GRAFICO";#N/A,#N/A,FALSE,"CAJA (2)";#N/A,#N/A,FALSE,"TERCEROS-PROMEDIO";#N/A,#N/A,FALSE,"CAJA";#N/A,#N/A,FALSE,"INGRESOS1995-2003";#N/A,#N/A,FALSE,"GASTOS1995-2003"}</definedName>
    <definedName name="ESCENARIO" hidden="1">{#N/A,#N/A,FALSE,"GRAFICO";#N/A,#N/A,FALSE,"CAJA (2)";#N/A,#N/A,FALSE,"TERCEROS-PROMEDIO";#N/A,#N/A,FALSE,"CAJA";#N/A,#N/A,FALSE,"INGRESOS1995-2003";#N/A,#N/A,FALSE,"GASTOS1995-2003"}</definedName>
    <definedName name="esp">#REF!</definedName>
    <definedName name="ESPECIFICACION">#REF!</definedName>
    <definedName name="Especificación">#REF!</definedName>
    <definedName name="ESPECIFICACION2">#REF!</definedName>
    <definedName name="ESPECIFICACIOON">#REF!</definedName>
    <definedName name="ESPYUU">#REF!</definedName>
    <definedName name="ESTAC">#REF!</definedName>
    <definedName name="ESTACION">#REF!</definedName>
    <definedName name="ESTADO_ACUEDUCTO">#REF!</definedName>
    <definedName name="ESTADO_ALCANTARILLADO">#REF!</definedName>
    <definedName name="estadotramite">#REF!</definedName>
    <definedName name="este" localSheetId="0" hidden="1">{"PYGT",#N/A,FALSE,"PYG";"ACTIT",#N/A,FALSE,"BCE_GRAL-ACTIVO";"PASIT",#N/A,FALSE,"BCE_GRAL-PASIVO-PATRIM";"CAJAT",#N/A,FALSE,"CAJA"}</definedName>
    <definedName name="este" hidden="1">{"PYGT",#N/A,FALSE,"PYG";"ACTIT",#N/A,FALSE,"BCE_GRAL-ACTIVO";"PASIT",#N/A,FALSE,"BCE_GRAL-PASIVO-PATRIM";"CAJAT",#N/A,FALSE,"CAJA"}</definedName>
    <definedName name="ESTEWW" localSheetId="0" hidden="1">{#N/A,#N/A,FALSE,"GRAFICO";#N/A,#N/A,FALSE,"CAJA (2)";#N/A,#N/A,FALSE,"TERCEROS-PROMEDIO";#N/A,#N/A,FALSE,"CAJA";#N/A,#N/A,FALSE,"INGRESOS1995-2003";#N/A,#N/A,FALSE,"GASTOS1995-2003"}</definedName>
    <definedName name="ESTEWW" hidden="1">{#N/A,#N/A,FALSE,"GRAFICO";#N/A,#N/A,FALSE,"CAJA (2)";#N/A,#N/A,FALSE,"TERCEROS-PROMEDIO";#N/A,#N/A,FALSE,"CAJA";#N/A,#N/A,FALSE,"INGRESOS1995-2003";#N/A,#N/A,FALSE,"GASTOS1995-2003"}</definedName>
    <definedName name="ESTOP">#REF!</definedName>
    <definedName name="estre" localSheetId="0" hidden="1">{#N/A,#N/A,FALSE,"GRAFICO";#N/A,#N/A,FALSE,"CAJA (2)";#N/A,#N/A,FALSE,"TERCEROS-PROMEDIO";#N/A,#N/A,FALSE,"CAJA";#N/A,#N/A,FALSE,"INGRESOS1995-2003";#N/A,#N/A,FALSE,"GASTOS1995-2003"}</definedName>
    <definedName name="estre" hidden="1">{#N/A,#N/A,FALSE,"GRAFICO";#N/A,#N/A,FALSE,"CAJA (2)";#N/A,#N/A,FALSE,"TERCEROS-PROMEDIO";#N/A,#N/A,FALSE,"CAJA";#N/A,#N/A,FALSE,"INGRESOS1995-2003";#N/A,#N/A,FALSE,"GASTOS1995-2003"}</definedName>
    <definedName name="Estuco_gl">#REF!</definedName>
    <definedName name="ET">#REF!</definedName>
    <definedName name="Eternit__8">#REF!</definedName>
    <definedName name="etertgg" localSheetId="0" hidden="1">{"via1",#N/A,TRUE,"general";"via2",#N/A,TRUE,"general";"via3",#N/A,TRUE,"general"}</definedName>
    <definedName name="etertgg" hidden="1">{"via1",#N/A,TRUE,"general";"via2",#N/A,TRUE,"general";"via3",#N/A,TRUE,"general"}</definedName>
    <definedName name="etewt" localSheetId="0" hidden="1">{"TAB1",#N/A,TRUE,"GENERAL";"TAB2",#N/A,TRUE,"GENERAL";"TAB3",#N/A,TRUE,"GENERAL";"TAB4",#N/A,TRUE,"GENERAL";"TAB5",#N/A,TRUE,"GENERAL"}</definedName>
    <definedName name="etewt" hidden="1">{"TAB1",#N/A,TRUE,"GENERAL";"TAB2",#N/A,TRUE,"GENERAL";"TAB3",#N/A,TRUE,"GENERAL";"TAB4",#N/A,TRUE,"GENERAL";"TAB5",#N/A,TRUE,"GENERAL"}</definedName>
    <definedName name="etu" localSheetId="0" hidden="1">{"via1",#N/A,TRUE,"general";"via2",#N/A,TRUE,"general";"via3",#N/A,TRUE,"general"}</definedName>
    <definedName name="etu" hidden="1">{"via1",#N/A,TRUE,"general";"via2",#N/A,TRUE,"general";"via3",#N/A,TRUE,"general"}</definedName>
    <definedName name="etueh" localSheetId="0" hidden="1">{"via1",#N/A,TRUE,"general";"via2",#N/A,TRUE,"general";"via3",#N/A,TRUE,"general"}</definedName>
    <definedName name="etueh" hidden="1">{"via1",#N/A,TRUE,"general";"via2",#N/A,TRUE,"general";"via3",#N/A,TRUE,"general"}</definedName>
    <definedName name="etyty" localSheetId="0" hidden="1">{"via1",#N/A,TRUE,"general";"via2",#N/A,TRUE,"general";"via3",#N/A,TRUE,"general"}</definedName>
    <definedName name="etyty" hidden="1">{"via1",#N/A,TRUE,"general";"via2",#N/A,TRUE,"general";"via3",#N/A,TRUE,"general"}</definedName>
    <definedName name="etyu" localSheetId="0" hidden="1">{"TAB1",#N/A,TRUE,"GENERAL";"TAB2",#N/A,TRUE,"GENERAL";"TAB3",#N/A,TRUE,"GENERAL";"TAB4",#N/A,TRUE,"GENERAL";"TAB5",#N/A,TRUE,"GENERAL"}</definedName>
    <definedName name="etyu" hidden="1">{"TAB1",#N/A,TRUE,"GENERAL";"TAB2",#N/A,TRUE,"GENERAL";"TAB3",#N/A,TRUE,"GENERAL";"TAB4",#N/A,TRUE,"GENERAL";"TAB5",#N/A,TRUE,"GENERAL"}</definedName>
    <definedName name="EU">#REF!</definedName>
    <definedName name="eut" localSheetId="0" hidden="1">{"via1",#N/A,TRUE,"general";"via2",#N/A,TRUE,"general";"via3",#N/A,TRUE,"general"}</definedName>
    <definedName name="eut" hidden="1">{"via1",#N/A,TRUE,"general";"via2",#N/A,TRUE,"general";"via3",#N/A,TRUE,"general"}</definedName>
    <definedName name="euyt" localSheetId="0" hidden="1">{"TAB1",#N/A,TRUE,"GENERAL";"TAB2",#N/A,TRUE,"GENERAL";"TAB3",#N/A,TRUE,"GENERAL";"TAB4",#N/A,TRUE,"GENERAL";"TAB5",#N/A,TRUE,"GENERAL"}</definedName>
    <definedName name="euyt" hidden="1">{"TAB1",#N/A,TRUE,"GENERAL";"TAB2",#N/A,TRUE,"GENERAL";"TAB3",#N/A,TRUE,"GENERAL";"TAB4",#N/A,TRUE,"GENERAL";"TAB5",#N/A,TRUE,"GENERAL"}</definedName>
    <definedName name="EV">#REF!</definedName>
    <definedName name="EW">#REF!</definedName>
    <definedName name="ewegt" localSheetId="0" hidden="1">{"TAB1",#N/A,TRUE,"GENERAL";"TAB2",#N/A,TRUE,"GENERAL";"TAB3",#N/A,TRUE,"GENERAL";"TAB4",#N/A,TRUE,"GENERAL";"TAB5",#N/A,TRUE,"GENERAL"}</definedName>
    <definedName name="ewegt" hidden="1">{"TAB1",#N/A,TRUE,"GENERAL";"TAB2",#N/A,TRUE,"GENERAL";"TAB3",#N/A,TRUE,"GENERAL";"TAB4",#N/A,TRUE,"GENERAL";"TAB5",#N/A,TRUE,"GENERAL"}</definedName>
    <definedName name="ewfewfg" localSheetId="0" hidden="1">{"TAB1",#N/A,TRUE,"GENERAL";"TAB2",#N/A,TRUE,"GENERAL";"TAB3",#N/A,TRUE,"GENERAL";"TAB4",#N/A,TRUE,"GENERAL";"TAB5",#N/A,TRUE,"GENERAL"}</definedName>
    <definedName name="ewfewfg" hidden="1">{"TAB1",#N/A,TRUE,"GENERAL";"TAB2",#N/A,TRUE,"GENERAL";"TAB3",#N/A,TRUE,"GENERAL";"TAB4",#N/A,TRUE,"GENERAL";"TAB5",#N/A,TRUE,"GENERAL"}</definedName>
    <definedName name="ewre" localSheetId="0" hidden="1">{"TAB1",#N/A,TRUE,"GENERAL";"TAB2",#N/A,TRUE,"GENERAL";"TAB3",#N/A,TRUE,"GENERAL";"TAB4",#N/A,TRUE,"GENERAL";"TAB5",#N/A,TRUE,"GENERAL"}</definedName>
    <definedName name="ewre" hidden="1">{"TAB1",#N/A,TRUE,"GENERAL";"TAB2",#N/A,TRUE,"GENERAL";"TAB3",#N/A,TRUE,"GENERAL";"TAB4",#N/A,TRUE,"GENERAL";"TAB5",#N/A,TRUE,"GENERAL"}</definedName>
    <definedName name="ewrewf" localSheetId="0" hidden="1">{"TAB1",#N/A,TRUE,"GENERAL";"TAB2",#N/A,TRUE,"GENERAL";"TAB3",#N/A,TRUE,"GENERAL";"TAB4",#N/A,TRUE,"GENERAL";"TAB5",#N/A,TRUE,"GENERAL"}</definedName>
    <definedName name="ewrewf" hidden="1">{"TAB1",#N/A,TRUE,"GENERAL";"TAB2",#N/A,TRUE,"GENERAL";"TAB3",#N/A,TRUE,"GENERAL";"TAB4",#N/A,TRUE,"GENERAL";"TAB5",#N/A,TRUE,"GENERAL"}</definedName>
    <definedName name="ewrr" localSheetId="0" hidden="1">{"TAB1",#N/A,TRUE,"GENERAL";"TAB2",#N/A,TRUE,"GENERAL";"TAB3",#N/A,TRUE,"GENERAL";"TAB4",#N/A,TRUE,"GENERAL";"TAB5",#N/A,TRUE,"GENERAL"}</definedName>
    <definedName name="ewrr" hidden="1">{"TAB1",#N/A,TRUE,"GENERAL";"TAB2",#N/A,TRUE,"GENERAL";"TAB3",#N/A,TRUE,"GENERAL";"TAB4",#N/A,TRUE,"GENERAL";"TAB5",#N/A,TRUE,"GENERAL"}</definedName>
    <definedName name="ewrt" localSheetId="0" hidden="1">{"TAB1",#N/A,TRUE,"GENERAL";"TAB2",#N/A,TRUE,"GENERAL";"TAB3",#N/A,TRUE,"GENERAL";"TAB4",#N/A,TRUE,"GENERAL";"TAB5",#N/A,TRUE,"GENERAL"}</definedName>
    <definedName name="ewrt" hidden="1">{"TAB1",#N/A,TRUE,"GENERAL";"TAB2",#N/A,TRUE,"GENERAL";"TAB3",#N/A,TRUE,"GENERAL";"TAB4",#N/A,TRUE,"GENERAL";"TAB5",#N/A,TRUE,"GENERAL"}</definedName>
    <definedName name="ewrwer" localSheetId="0" hidden="1">{"TAB1",#N/A,TRUE,"GENERAL";"TAB2",#N/A,TRUE,"GENERAL";"TAB3",#N/A,TRUE,"GENERAL";"TAB4",#N/A,TRUE,"GENERAL";"TAB5",#N/A,TRUE,"GENERAL"}</definedName>
    <definedName name="ewrwer" hidden="1">{"TAB1",#N/A,TRUE,"GENERAL";"TAB2",#N/A,TRUE,"GENERAL";"TAB3",#N/A,TRUE,"GENERAL";"TAB4",#N/A,TRUE,"GENERAL";"TAB5",#N/A,TRUE,"GENERAL"}</definedName>
    <definedName name="EX">#REF!</definedName>
    <definedName name="EXC">#REF!</definedName>
    <definedName name="exCEL">#REF!</definedName>
    <definedName name="Excel_BuiltIn__FilterDatabase">#REF!</definedName>
    <definedName name="Excel_BuiltIn__FilterDatabase_1">#REF!</definedName>
    <definedName name="Excel_BuiltIn__FilterDatabase_1_1">#REF!</definedName>
    <definedName name="Excel_BuiltIn__FilterDatabase_1_1_1">#REF!</definedName>
    <definedName name="Excel_BuiltIn__FilterDatabase_1_1_1_1">#REF!</definedName>
    <definedName name="Excel_BuiltIn__FilterDatabase_1_1_1_1_1">#REF!</definedName>
    <definedName name="Excel_BuiltIn__FilterDatabase_1_2">#REF!</definedName>
    <definedName name="Excel_BuiltIn__FilterDatabase_1_3">#REF!</definedName>
    <definedName name="Excel_BuiltIn_Print_Area">#REF!</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10">#REF!</definedName>
    <definedName name="Excel_BuiltIn_Print_Area_11">#REF!</definedName>
    <definedName name="Excel_BuiltIn_Print_Area_12">#REF!</definedName>
    <definedName name="Excel_BuiltIn_Print_Area_13">#REF!</definedName>
    <definedName name="Excel_BuiltIn_Print_Area_13_1">#REF!</definedName>
    <definedName name="Excel_BuiltIn_Print_Area_14">#REF!</definedName>
    <definedName name="Excel_BuiltIn_Print_Area_14_1">#REF!</definedName>
    <definedName name="Excel_BuiltIn_Print_Area_15">#REF!</definedName>
    <definedName name="Excel_BuiltIn_Print_Area_15_1">#REF!</definedName>
    <definedName name="Excel_Builtin_Print_Area_15_X">#REF!</definedName>
    <definedName name="Excel_BuiltIn_Print_Area_16">#REF!</definedName>
    <definedName name="Excel_BuiltIn_Print_Area_17_1">#REF!</definedName>
    <definedName name="Excel_BuiltIn_Print_Area_19">#REF!</definedName>
    <definedName name="Excel_BuiltIn_Print_Area_2">#REF!</definedName>
    <definedName name="Excel_BuiltIn_Print_Area_20">#REF!</definedName>
    <definedName name="Excel_BuiltIn_Print_Area_3">#REF!</definedName>
    <definedName name="Excel_BuiltIn_Print_Area_3_X">#REF!</definedName>
    <definedName name="Excel_BuiltIn_Print_Area_4">#REF!</definedName>
    <definedName name="Excel_BuiltIn_Print_Area_5">#REF!</definedName>
    <definedName name="Excel_BuiltIn_Print_Area_6">#REF!</definedName>
    <definedName name="Excel_BuiltIn_Print_Area_7">#REF!</definedName>
    <definedName name="Excel_BuiltIn_Print_Area_8">#REF!</definedName>
    <definedName name="Excel_BuiltIn_Print_Area_9">#REF!</definedName>
    <definedName name="Excel_BuiltIn_Print_Titles">#REF!</definedName>
    <definedName name="Excel_BuiltIn_Print_Titles_1">#REF!</definedName>
    <definedName name="Excel_BuiltIn_Print_Titles_1_1">#REF!</definedName>
    <definedName name="Excel_BuiltIn_Print_Titles_1_1_1">#REF!</definedName>
    <definedName name="Excel_BuiltIn_Print_Titles_1_1_1_1">#REF!</definedName>
    <definedName name="Excel_BuiltIn_Print_Titles_1_1_1_1_1">#REF!</definedName>
    <definedName name="Excel_BuiltIn_Print_Titles_10">#REF!</definedName>
    <definedName name="Excel_BuiltIn_Print_Titles_11">#REF!</definedName>
    <definedName name="Excel_BuiltIn_Print_Titles_12">#REF!</definedName>
    <definedName name="Excel_BuiltIn_Print_Titles_13">#REF!</definedName>
    <definedName name="Excel_BuiltIn_Print_Titles_14">#REF!</definedName>
    <definedName name="Excel_BuiltIn_Print_Titles_15">#REF!</definedName>
    <definedName name="Excel_BuiltIn_Print_Titles_16">#REF!</definedName>
    <definedName name="Excel_BuiltIn_Print_Titles_17">#REF!</definedName>
    <definedName name="Excel_BuiltIn_Print_Titles_18">#REF!</definedName>
    <definedName name="Excel_BuiltIn_Print_Titles_19">#REF!</definedName>
    <definedName name="Excel_BuiltIn_Print_Titles_20">#REF!</definedName>
    <definedName name="Excel_BuiltIn_Print_Titles_21">#REF!</definedName>
    <definedName name="Excel_BuiltIn_Print_Titles_23">#REF!</definedName>
    <definedName name="Excel_BuiltIn_Print_Titles_3">#REF!</definedName>
    <definedName name="Excel_BuiltIn_Print_Titles_4">#REF!</definedName>
    <definedName name="Excel_BuiltIn_Print_Titles_5">#REF!</definedName>
    <definedName name="Excel_BuiltIn_Print_Titles_5_XX">#REF!</definedName>
    <definedName name="Excel_BuiltIn_Print_Titles_6">#REF!</definedName>
    <definedName name="Excel_BuiltIn_Print_Titles_7">#REF!</definedName>
    <definedName name="Excel_BuiltIn_Print_Titles_8">#REF!</definedName>
    <definedName name="Excel_BuiltIn_Print_Titles_9">#REF!</definedName>
    <definedName name="EXCROC">#REF!</definedName>
    <definedName name="ExportarAExcel">#REF!</definedName>
    <definedName name="extra">#REF!</definedName>
    <definedName name="EY">#REF!</definedName>
    <definedName name="EZ">#N/A</definedName>
    <definedName name="F201.1">#REF!</definedName>
    <definedName name="F201.2">#REF!</definedName>
    <definedName name="F201.3">#REF!</definedName>
    <definedName name="F210.2">#REF!</definedName>
    <definedName name="F210.3">#REF!</definedName>
    <definedName name="F211.1">#REF!</definedName>
    <definedName name="F220.1">#REF!</definedName>
    <definedName name="FA">#N/A</definedName>
    <definedName name="FAC_PRU">#REF!</definedName>
    <definedName name="Factor_1.55">#REF!</definedName>
    <definedName name="Factor1.55">#REF!</definedName>
    <definedName name="Factor2.1">#REF!</definedName>
    <definedName name="FACTURADO">#REF!</definedName>
    <definedName name="FB">#N/A</definedName>
    <definedName name="FD">#N/A</definedName>
    <definedName name="fda" localSheetId="0" hidden="1">{"TAB1",#N/A,TRUE,"GENERAL";"TAB2",#N/A,TRUE,"GENERAL";"TAB3",#N/A,TRUE,"GENERAL";"TAB4",#N/A,TRUE,"GENERAL";"TAB5",#N/A,TRUE,"GENERAL"}</definedName>
    <definedName name="fda" hidden="1">{"TAB1",#N/A,TRUE,"GENERAL";"TAB2",#N/A,TRUE,"GENERAL";"TAB3",#N/A,TRUE,"GENERAL";"TAB4",#N/A,TRUE,"GENERAL";"TAB5",#N/A,TRUE,"GENERAL"}</definedName>
    <definedName name="fdbjp" localSheetId="0" hidden="1">{"TAB1",#N/A,TRUE,"GENERAL";"TAB2",#N/A,TRUE,"GENERAL";"TAB3",#N/A,TRUE,"GENERAL";"TAB4",#N/A,TRUE,"GENERAL";"TAB5",#N/A,TRUE,"GENERAL"}</definedName>
    <definedName name="fdbjp" hidden="1">{"TAB1",#N/A,TRUE,"GENERAL";"TAB2",#N/A,TRUE,"GENERAL";"TAB3",#N/A,TRUE,"GENERAL";"TAB4",#N/A,TRUE,"GENERAL";"TAB5",#N/A,TRUE,"GENERAL"}</definedName>
    <definedName name="fdf" localSheetId="0" hidden="1">{"TAB1",#N/A,TRUE,"GENERAL";"TAB2",#N/A,TRUE,"GENERAL";"TAB3",#N/A,TRUE,"GENERAL";"TAB4",#N/A,TRUE,"GENERAL";"TAB5",#N/A,TRUE,"GENERAL"}</definedName>
    <definedName name="fdf" hidden="1">{"TAB1",#N/A,TRUE,"GENERAL";"TAB2",#N/A,TRUE,"GENERAL";"TAB3",#N/A,TRUE,"GENERAL";"TAB4",#N/A,TRUE,"GENERAL";"TAB5",#N/A,TRUE,"GENERAL"}</definedName>
    <definedName name="fdg" localSheetId="0" hidden="1">{"via1",#N/A,TRUE,"general";"via2",#N/A,TRUE,"general";"via3",#N/A,TRUE,"general"}</definedName>
    <definedName name="fdg" hidden="1">{"via1",#N/A,TRUE,"general";"via2",#N/A,TRUE,"general";"via3",#N/A,TRUE,"general"}</definedName>
    <definedName name="FDGASDFASD">#REF!</definedName>
    <definedName name="FDGD" localSheetId="0" hidden="1">{"TAB1",#N/A,TRUE,"GENERAL";"TAB2",#N/A,TRUE,"GENERAL";"TAB3",#N/A,TRUE,"GENERAL";"TAB4",#N/A,TRUE,"GENERAL";"TAB5",#N/A,TRUE,"GENERAL"}</definedName>
    <definedName name="FDGD" hidden="1">{"TAB1",#N/A,TRUE,"GENERAL";"TAB2",#N/A,TRUE,"GENERAL";"TAB3",#N/A,TRUE,"GENERAL";"TAB4",#N/A,TRUE,"GENERAL";"TAB5",#N/A,TRUE,"GENERAL"}</definedName>
    <definedName name="FDGFDBBP" localSheetId="0" hidden="1">{"TAB1",#N/A,TRUE,"GENERAL";"TAB2",#N/A,TRUE,"GENERAL";"TAB3",#N/A,TRUE,"GENERAL";"TAB4",#N/A,TRUE,"GENERAL";"TAB5",#N/A,TRUE,"GENERAL"}</definedName>
    <definedName name="FDGFDBBP" hidden="1">{"TAB1",#N/A,TRUE,"GENERAL";"TAB2",#N/A,TRUE,"GENERAL";"TAB3",#N/A,TRUE,"GENERAL";"TAB4",#N/A,TRUE,"GENERAL";"TAB5",#N/A,TRUE,"GENERAL"}</definedName>
    <definedName name="fdh" localSheetId="0" hidden="1">{"TAB1",#N/A,TRUE,"GENERAL";"TAB2",#N/A,TRUE,"GENERAL";"TAB3",#N/A,TRUE,"GENERAL";"TAB4",#N/A,TRUE,"GENERAL";"TAB5",#N/A,TRUE,"GENERAL"}</definedName>
    <definedName name="fdh" hidden="1">{"TAB1",#N/A,TRUE,"GENERAL";"TAB2",#N/A,TRUE,"GENERAL";"TAB3",#N/A,TRUE,"GENERAL";"TAB4",#N/A,TRUE,"GENERAL";"TAB5",#N/A,TRUE,"GENERAL"}</definedName>
    <definedName name="fdsafd">#REF!</definedName>
    <definedName name="fdsf" localSheetId="0" hidden="1">{"TAB1",#N/A,TRUE,"GENERAL";"TAB2",#N/A,TRUE,"GENERAL";"TAB3",#N/A,TRUE,"GENERAL";"TAB4",#N/A,TRUE,"GENERAL";"TAB5",#N/A,TRUE,"GENERAL"}</definedName>
    <definedName name="fdsf" hidden="1">{"TAB1",#N/A,TRUE,"GENERAL";"TAB2",#N/A,TRUE,"GENERAL";"TAB3",#N/A,TRUE,"GENERAL";"TAB4",#N/A,TRUE,"GENERAL";"TAB5",#N/A,TRUE,"GENERAL"}</definedName>
    <definedName name="fdsfds" localSheetId="0" hidden="1">{"TAB1",#N/A,TRUE,"GENERAL";"TAB2",#N/A,TRUE,"GENERAL";"TAB3",#N/A,TRUE,"GENERAL";"TAB4",#N/A,TRUE,"GENERAL";"TAB5",#N/A,TRUE,"GENERAL"}</definedName>
    <definedName name="fdsfds" hidden="1">{"TAB1",#N/A,TRUE,"GENERAL";"TAB2",#N/A,TRUE,"GENERAL";"TAB3",#N/A,TRUE,"GENERAL";"TAB4",#N/A,TRUE,"GENERAL";"TAB5",#N/A,TRUE,"GENERAL"}</definedName>
    <definedName name="fdsfdsf" localSheetId="0" hidden="1">{"via1",#N/A,TRUE,"general";"via2",#N/A,TRUE,"general";"via3",#N/A,TRUE,"general"}</definedName>
    <definedName name="fdsfdsf" hidden="1">{"via1",#N/A,TRUE,"general";"via2",#N/A,TRUE,"general";"via3",#N/A,TRUE,"general"}</definedName>
    <definedName name="fdsgfds" localSheetId="0" hidden="1">{"via1",#N/A,TRUE,"general";"via2",#N/A,TRUE,"general";"via3",#N/A,TRUE,"general"}</definedName>
    <definedName name="fdsgfds" hidden="1">{"via1",#N/A,TRUE,"general";"via2",#N/A,TRUE,"general";"via3",#N/A,TRUE,"general"}</definedName>
    <definedName name="fdsgsdfu" localSheetId="0" hidden="1">{"TAB1",#N/A,TRUE,"GENERAL";"TAB2",#N/A,TRUE,"GENERAL";"TAB3",#N/A,TRUE,"GENERAL";"TAB4",#N/A,TRUE,"GENERAL";"TAB5",#N/A,TRUE,"GENERAL"}</definedName>
    <definedName name="fdsgsdfu" hidden="1">{"TAB1",#N/A,TRUE,"GENERAL";"TAB2",#N/A,TRUE,"GENERAL";"TAB3",#N/A,TRUE,"GENERAL";"TAB4",#N/A,TRUE,"GENERAL";"TAB5",#N/A,TRUE,"GENERAL"}</definedName>
    <definedName name="FDSIO" localSheetId="0" hidden="1">{"TAB1",#N/A,TRUE,"GENERAL";"TAB2",#N/A,TRUE,"GENERAL";"TAB3",#N/A,TRUE,"GENERAL";"TAB4",#N/A,TRUE,"GENERAL";"TAB5",#N/A,TRUE,"GENERAL"}</definedName>
    <definedName name="FDSIO" hidden="1">{"TAB1",#N/A,TRUE,"GENERAL";"TAB2",#N/A,TRUE,"GENERAL";"TAB3",#N/A,TRUE,"GENERAL";"TAB4",#N/A,TRUE,"GENERAL";"TAB5",#N/A,TRUE,"GENERAL"}</definedName>
    <definedName name="fdwssf">#REF!</definedName>
    <definedName name="FE">#N/A</definedName>
    <definedName name="Feb">#REF!</definedName>
    <definedName name="Feb_C">#REF!</definedName>
    <definedName name="Fecha">#REF!</definedName>
    <definedName name="Fecha_de_pago">#REF!</definedName>
    <definedName name="FEGG">#REF!</definedName>
    <definedName name="fer">#REF!</definedName>
    <definedName name="ferfer" localSheetId="0" hidden="1">{"via1",#N/A,TRUE,"general";"via2",#N/A,TRUE,"general";"via3",#N/A,TRUE,"general"}</definedName>
    <definedName name="ferfer" hidden="1">{"via1",#N/A,TRUE,"general";"via2",#N/A,TRUE,"general";"via3",#N/A,TRUE,"general"}</definedName>
    <definedName name="Ferreteria">#REF!</definedName>
    <definedName name="Festivos">#REF!</definedName>
    <definedName name="FF">#REF!</definedName>
    <definedName name="fff" localSheetId="0" hidden="1">{"via1",#N/A,TRUE,"general";"via2",#N/A,TRUE,"general";"via3",#N/A,TRUE,"general"}</definedName>
    <definedName name="fff" hidden="1">{"via1",#N/A,TRUE,"general";"via2",#N/A,TRUE,"general";"via3",#N/A,TRUE,"general"}</definedName>
    <definedName name="FFFF"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FFFF"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ffffd" localSheetId="0" hidden="1">{"via1",#N/A,TRUE,"general";"via2",#N/A,TRUE,"general";"via3",#N/A,TRUE,"general"}</definedName>
    <definedName name="ffffd" hidden="1">{"via1",#N/A,TRUE,"general";"via2",#N/A,TRUE,"general";"via3",#N/A,TRUE,"general"}</definedName>
    <definedName name="fffffft" localSheetId="0" hidden="1">{"TAB1",#N/A,TRUE,"GENERAL";"TAB2",#N/A,TRUE,"GENERAL";"TAB3",#N/A,TRUE,"GENERAL";"TAB4",#N/A,TRUE,"GENERAL";"TAB5",#N/A,TRUE,"GENERAL"}</definedName>
    <definedName name="fffffft" hidden="1">{"TAB1",#N/A,TRUE,"GENERAL";"TAB2",#N/A,TRUE,"GENERAL";"TAB3",#N/A,TRUE,"GENERAL";"TAB4",#N/A,TRUE,"GENERAL";"TAB5",#N/A,TRUE,"GENERAL"}</definedName>
    <definedName name="fffffik" localSheetId="0" hidden="1">{"TAB1",#N/A,TRUE,"GENERAL";"TAB2",#N/A,TRUE,"GENERAL";"TAB3",#N/A,TRUE,"GENERAL";"TAB4",#N/A,TRUE,"GENERAL";"TAB5",#N/A,TRUE,"GENERAL"}</definedName>
    <definedName name="fffffik" hidden="1">{"TAB1",#N/A,TRUE,"GENERAL";"TAB2",#N/A,TRUE,"GENERAL";"TAB3",#N/A,TRUE,"GENERAL";"TAB4",#N/A,TRUE,"GENERAL";"TAB5",#N/A,TRUE,"GENERAL"}</definedName>
    <definedName name="fffffj" localSheetId="0" hidden="1">{"TAB1",#N/A,TRUE,"GENERAL";"TAB2",#N/A,TRUE,"GENERAL";"TAB3",#N/A,TRUE,"GENERAL";"TAB4",#N/A,TRUE,"GENERAL";"TAB5",#N/A,TRUE,"GENERAL"}</definedName>
    <definedName name="fffffj" hidden="1">{"TAB1",#N/A,TRUE,"GENERAL";"TAB2",#N/A,TRUE,"GENERAL";"TAB3",#N/A,TRUE,"GENERAL";"TAB4",#N/A,TRUE,"GENERAL";"TAB5",#N/A,TRUE,"GENERAL"}</definedName>
    <definedName name="ffffrd" localSheetId="0" hidden="1">{"via1",#N/A,TRUE,"general";"via2",#N/A,TRUE,"general";"via3",#N/A,TRUE,"general"}</definedName>
    <definedName name="ffffrd" hidden="1">{"via1",#N/A,TRUE,"general";"via2",#N/A,TRUE,"general";"via3",#N/A,TRUE,"general"}</definedName>
    <definedName name="ffffy" localSheetId="0" hidden="1">{"TAB1",#N/A,TRUE,"GENERAL";"TAB2",#N/A,TRUE,"GENERAL";"TAB3",#N/A,TRUE,"GENERAL";"TAB4",#N/A,TRUE,"GENERAL";"TAB5",#N/A,TRUE,"GENERAL"}</definedName>
    <definedName name="ffffy" hidden="1">{"TAB1",#N/A,TRUE,"GENERAL";"TAB2",#N/A,TRUE,"GENERAL";"TAB3",#N/A,TRUE,"GENERAL";"TAB4",#N/A,TRUE,"GENERAL";"TAB5",#N/A,TRUE,"GENERAL"}</definedName>
    <definedName name="fffrfr" localSheetId="0" hidden="1">{"TAB1",#N/A,TRUE,"GENERAL";"TAB2",#N/A,TRUE,"GENERAL";"TAB3",#N/A,TRUE,"GENERAL";"TAB4",#N/A,TRUE,"GENERAL";"TAB5",#N/A,TRUE,"GENERAL"}</definedName>
    <definedName name="fffrfr" hidden="1">{"TAB1",#N/A,TRUE,"GENERAL";"TAB2",#N/A,TRUE,"GENERAL";"TAB3",#N/A,TRUE,"GENERAL";"TAB4",#N/A,TRUE,"GENERAL";"TAB5",#N/A,TRUE,"GENERAL"}</definedName>
    <definedName name="fffs" localSheetId="0" hidden="1">{"TAB1",#N/A,TRUE,"GENERAL";"TAB2",#N/A,TRUE,"GENERAL";"TAB3",#N/A,TRUE,"GENERAL";"TAB4",#N/A,TRUE,"GENERAL";"TAB5",#N/A,TRUE,"GENERAL"}</definedName>
    <definedName name="fffs" hidden="1">{"TAB1",#N/A,TRUE,"GENERAL";"TAB2",#N/A,TRUE,"GENERAL";"TAB3",#N/A,TRUE,"GENERAL";"TAB4",#N/A,TRUE,"GENERAL";"TAB5",#N/A,TRUE,"GENERAL"}</definedName>
    <definedName name="FFG">#REF!</definedName>
    <definedName name="FG">#REF!</definedName>
    <definedName name="fgdfg" localSheetId="0" hidden="1">{"TAB1",#N/A,TRUE,"GENERAL";"TAB2",#N/A,TRUE,"GENERAL";"TAB3",#N/A,TRUE,"GENERAL";"TAB4",#N/A,TRUE,"GENERAL";"TAB5",#N/A,TRUE,"GENERAL"}</definedName>
    <definedName name="fgdfg" hidden="1">{"TAB1",#N/A,TRUE,"GENERAL";"TAB2",#N/A,TRUE,"GENERAL";"TAB3",#N/A,TRUE,"GENERAL";"TAB4",#N/A,TRUE,"GENERAL";"TAB5",#N/A,TRUE,"GENERAL"}</definedName>
    <definedName name="fgdfsgr" localSheetId="0" hidden="1">{"via1",#N/A,TRUE,"general";"via2",#N/A,TRUE,"general";"via3",#N/A,TRUE,"general"}</definedName>
    <definedName name="fgdfsgr" hidden="1">{"via1",#N/A,TRUE,"general";"via2",#N/A,TRUE,"general";"via3",#N/A,TRUE,"general"}</definedName>
    <definedName name="fgdsfg" localSheetId="0" hidden="1">{"TAB1",#N/A,TRUE,"GENERAL";"TAB2",#N/A,TRUE,"GENERAL";"TAB3",#N/A,TRUE,"GENERAL";"TAB4",#N/A,TRUE,"GENERAL";"TAB5",#N/A,TRUE,"GENERAL"}</definedName>
    <definedName name="fgdsfg" hidden="1">{"TAB1",#N/A,TRUE,"GENERAL";"TAB2",#N/A,TRUE,"GENERAL";"TAB3",#N/A,TRUE,"GENERAL";"TAB4",#N/A,TRUE,"GENERAL";"TAB5",#N/A,TRUE,"GENERAL"}</definedName>
    <definedName name="FGFDH" localSheetId="0" hidden="1">{"via1",#N/A,TRUE,"general";"via2",#N/A,TRUE,"general";"via3",#N/A,TRUE,"general"}</definedName>
    <definedName name="FGFDH" hidden="1">{"via1",#N/A,TRUE,"general";"via2",#N/A,TRUE,"general";"via3",#N/A,TRUE,"general"}</definedName>
    <definedName name="fgg">#REF!</definedName>
    <definedName name="fgghhj" localSheetId="0" hidden="1">{"via1",#N/A,TRUE,"general";"via2",#N/A,TRUE,"general";"via3",#N/A,TRUE,"general"}</definedName>
    <definedName name="fgghhj" hidden="1">{"via1",#N/A,TRUE,"general";"via2",#N/A,TRUE,"general";"via3",#N/A,TRUE,"general"}</definedName>
    <definedName name="FGHFBC" localSheetId="0" hidden="1">{"via1",#N/A,TRUE,"general";"via2",#N/A,TRUE,"general";"via3",#N/A,TRUE,"general"}</definedName>
    <definedName name="FGHFBC" hidden="1">{"via1",#N/A,TRUE,"general";"via2",#N/A,TRUE,"general";"via3",#N/A,TRUE,"general"}</definedName>
    <definedName name="fghfg" localSheetId="0" hidden="1">{"TAB1",#N/A,TRUE,"GENERAL";"TAB2",#N/A,TRUE,"GENERAL";"TAB3",#N/A,TRUE,"GENERAL";"TAB4",#N/A,TRUE,"GENERAL";"TAB5",#N/A,TRUE,"GENERAL"}</definedName>
    <definedName name="fghfg" hidden="1">{"TAB1",#N/A,TRUE,"GENERAL";"TAB2",#N/A,TRUE,"GENERAL";"TAB3",#N/A,TRUE,"GENERAL";"TAB4",#N/A,TRUE,"GENERAL";"TAB5",#N/A,TRUE,"GENERAL"}</definedName>
    <definedName name="fghfgh" localSheetId="0" hidden="1">{"via1",#N/A,TRUE,"general";"via2",#N/A,TRUE,"general";"via3",#N/A,TRUE,"general"}</definedName>
    <definedName name="fghfgh" hidden="1">{"via1",#N/A,TRUE,"general";"via2",#N/A,TRUE,"general";"via3",#N/A,TRUE,"general"}</definedName>
    <definedName name="FGHFW" localSheetId="0" hidden="1">{"via1",#N/A,TRUE,"general";"via2",#N/A,TRUE,"general";"via3",#N/A,TRUE,"general"}</definedName>
    <definedName name="FGHFW" hidden="1">{"via1",#N/A,TRUE,"general";"via2",#N/A,TRUE,"general";"via3",#N/A,TRUE,"general"}</definedName>
    <definedName name="fghhh" localSheetId="0" hidden="1">{"TAB1",#N/A,TRUE,"GENERAL";"TAB2",#N/A,TRUE,"GENERAL";"TAB3",#N/A,TRUE,"GENERAL";"TAB4",#N/A,TRUE,"GENERAL";"TAB5",#N/A,TRUE,"GENERAL"}</definedName>
    <definedName name="fghhh" hidden="1">{"TAB1",#N/A,TRUE,"GENERAL";"TAB2",#N/A,TRUE,"GENERAL";"TAB3",#N/A,TRUE,"GENERAL";"TAB4",#N/A,TRUE,"GENERAL";"TAB5",#N/A,TRUE,"GENERAL"}</definedName>
    <definedName name="fghsfgh" localSheetId="0" hidden="1">{"via1",#N/A,TRUE,"general";"via2",#N/A,TRUE,"general";"via3",#N/A,TRUE,"general"}</definedName>
    <definedName name="fghsfgh" hidden="1">{"via1",#N/A,TRUE,"general";"via2",#N/A,TRUE,"general";"via3",#N/A,TRUE,"general"}</definedName>
    <definedName name="fght" localSheetId="0" hidden="1">{"TAB1",#N/A,TRUE,"GENERAL";"TAB2",#N/A,TRUE,"GENERAL";"TAB3",#N/A,TRUE,"GENERAL";"TAB4",#N/A,TRUE,"GENERAL";"TAB5",#N/A,TRUE,"GENERAL"}</definedName>
    <definedName name="fght" hidden="1">{"TAB1",#N/A,TRUE,"GENERAL";"TAB2",#N/A,TRUE,"GENERAL";"TAB3",#N/A,TRUE,"GENERAL";"TAB4",#N/A,TRUE,"GENERAL";"TAB5",#N/A,TRUE,"GENERAL"}</definedName>
    <definedName name="fgjgryi" localSheetId="0" hidden="1">{"TAB1",#N/A,TRUE,"GENERAL";"TAB2",#N/A,TRUE,"GENERAL";"TAB3",#N/A,TRUE,"GENERAL";"TAB4",#N/A,TRUE,"GENERAL";"TAB5",#N/A,TRUE,"GENERAL"}</definedName>
    <definedName name="fgjgryi" hidden="1">{"TAB1",#N/A,TRUE,"GENERAL";"TAB2",#N/A,TRUE,"GENERAL";"TAB3",#N/A,TRUE,"GENERAL";"TAB4",#N/A,TRUE,"GENERAL";"TAB5",#N/A,TRUE,"GENERAL"}</definedName>
    <definedName name="FH">#REF!</definedName>
    <definedName name="fhfg" localSheetId="0" hidden="1">{"TAB1",#N/A,TRUE,"GENERAL";"TAB2",#N/A,TRUE,"GENERAL";"TAB3",#N/A,TRUE,"GENERAL";"TAB4",#N/A,TRUE,"GENERAL";"TAB5",#N/A,TRUE,"GENERAL"}</definedName>
    <definedName name="fhfg" hidden="1">{"TAB1",#N/A,TRUE,"GENERAL";"TAB2",#N/A,TRUE,"GENERAL";"TAB3",#N/A,TRUE,"GENERAL";"TAB4",#N/A,TRUE,"GENERAL";"TAB5",#N/A,TRUE,"GENERAL"}</definedName>
    <definedName name="fhfgh" localSheetId="0" hidden="1">{"via1",#N/A,TRUE,"general";"via2",#N/A,TRUE,"general";"via3",#N/A,TRUE,"general"}</definedName>
    <definedName name="fhfgh" hidden="1">{"via1",#N/A,TRUE,"general";"via2",#N/A,TRUE,"general";"via3",#N/A,TRUE,"general"}</definedName>
    <definedName name="fhgh" localSheetId="0" hidden="1">{"via1",#N/A,TRUE,"general";"via2",#N/A,TRUE,"general";"via3",#N/A,TRUE,"general"}</definedName>
    <definedName name="fhgh" hidden="1">{"via1",#N/A,TRUE,"general";"via2",#N/A,TRUE,"general";"via3",#N/A,TRUE,"general"}</definedName>
    <definedName name="fhpltyunh" localSheetId="0" hidden="1">{"via1",#N/A,TRUE,"general";"via2",#N/A,TRUE,"general";"via3",#N/A,TRUE,"general"}</definedName>
    <definedName name="fhpltyunh" hidden="1">{"via1",#N/A,TRUE,"general";"via2",#N/A,TRUE,"general";"via3",#N/A,TRUE,"general"}</definedName>
    <definedName name="fi">#REF!</definedName>
    <definedName name="FIDUCIASOCTUBRE" localSheetId="0" hidden="1">{#N/A,#N/A,FALSE,"Aging Summary";#N/A,#N/A,FALSE,"Ratio Analysis";#N/A,#N/A,FALSE,"Test 120 Day Accts";#N/A,#N/A,FALSE,"Tickmarks"}</definedName>
    <definedName name="FIDUCIASOCTUBRE" hidden="1">{#N/A,#N/A,FALSE,"Aging Summary";#N/A,#N/A,FALSE,"Ratio Analysis";#N/A,#N/A,FALSE,"Test 120 Day Accts";#N/A,#N/A,FALSE,"Tickmarks"}</definedName>
    <definedName name="FIELT">#REF!</definedName>
    <definedName name="Fila_de_encabezado">ROW(#REF!)</definedName>
    <definedName name="FILTRANTES">#REF!</definedName>
    <definedName name="Fin_de_semana">#REF!</definedName>
    <definedName name="Finaliza">#REF!</definedName>
    <definedName name="FINANCIACION">#N/A</definedName>
    <definedName name="financieros">#REF!</definedName>
    <definedName name="FJ">#REF!</definedName>
    <definedName name="FK">#REF!</definedName>
    <definedName name="fkdfkdfj">#REF!</definedName>
    <definedName name="FL">#REF!</definedName>
    <definedName name="FM">#REF!</definedName>
    <definedName name="Fmonc">#REF!</definedName>
    <definedName name="FN">#N/A</definedName>
    <definedName name="FO">#REF!</definedName>
    <definedName name="fomulario3">#REF!</definedName>
    <definedName name="FORM3">#REF!</definedName>
    <definedName name="FORMA">#REF!</definedName>
    <definedName name="Formaleta">#REF!</definedName>
    <definedName name="Formaletas">#REF!</definedName>
    <definedName name="FORMATO_5">#N/A</definedName>
    <definedName name="FORMH">#REF!</definedName>
    <definedName name="FORMM">#REF!</definedName>
    <definedName name="formularioCantidades">#REF!</definedName>
    <definedName name="FOTO">#REF!</definedName>
    <definedName name="FOTOS">#REF!</definedName>
    <definedName name="FP">#N/A</definedName>
    <definedName name="FPmonc">#REF!</definedName>
    <definedName name="FPprof">#REF!</definedName>
    <definedName name="Fpro">#REF!</definedName>
    <definedName name="FQ">#N/A</definedName>
    <definedName name="FR">#N/A</definedName>
    <definedName name="frbgsd" localSheetId="0" hidden="1">{"TAB1",#N/A,TRUE,"GENERAL";"TAB2",#N/A,TRUE,"GENERAL";"TAB3",#N/A,TRUE,"GENERAL";"TAB4",#N/A,TRUE,"GENERAL";"TAB5",#N/A,TRUE,"GENERAL"}</definedName>
    <definedName name="frbgsd" hidden="1">{"TAB1",#N/A,TRUE,"GENERAL";"TAB2",#N/A,TRUE,"GENERAL";"TAB3",#N/A,TRUE,"GENERAL";"TAB4",#N/A,TRUE,"GENERAL";"TAB5",#N/A,TRUE,"GENERAL"}</definedName>
    <definedName name="frefr" localSheetId="0" hidden="1">{"via1",#N/A,TRUE,"general";"via2",#N/A,TRUE,"general";"via3",#N/A,TRUE,"general"}</definedName>
    <definedName name="frefr" hidden="1">{"via1",#N/A,TRUE,"general";"via2",#N/A,TRUE,"general";"via3",#N/A,TRUE,"general"}</definedName>
    <definedName name="FREV" localSheetId="0" hidden="1">{"PYGT",#N/A,FALSE,"PYG";"ACTIT",#N/A,FALSE,"BCE_GRAL-ACTIVO";"PASIT",#N/A,FALSE,"BCE_GRAL-PASIVO-PATRIM";"CAJAT",#N/A,FALSE,"CAJA"}</definedName>
    <definedName name="FREV" hidden="1">{"PYGT",#N/A,FALSE,"PYG";"ACTIT",#N/A,FALSE,"BCE_GRAL-ACTIVO";"PASIT",#N/A,FALSE,"BCE_GRAL-PASIVO-PATRIM";"CAJAT",#N/A,FALSE,"CAJA"}</definedName>
    <definedName name="frfa" localSheetId="0" hidden="1">{"via1",#N/A,TRUE,"general";"via2",#N/A,TRUE,"general";"via3",#N/A,TRUE,"general"}</definedName>
    <definedName name="frfa" hidden="1">{"via1",#N/A,TRUE,"general";"via2",#N/A,TRUE,"general";"via3",#N/A,TRUE,"general"}</definedName>
    <definedName name="frfr" localSheetId="0" hidden="1">{"TAB1",#N/A,TRUE,"GENERAL";"TAB2",#N/A,TRUE,"GENERAL";"TAB3",#N/A,TRUE,"GENERAL";"TAB4",#N/A,TRUE,"GENERAL";"TAB5",#N/A,TRUE,"GENERAL"}</definedName>
    <definedName name="frfr" hidden="1">{"TAB1",#N/A,TRUE,"GENERAL";"TAB2",#N/A,TRUE,"GENERAL";"TAB3",#N/A,TRUE,"GENERAL";"TAB4",#N/A,TRUE,"GENERAL";"TAB5",#N/A,TRUE,"GENERAL"}</definedName>
    <definedName name="FS">#N/A</definedName>
    <definedName name="FT">#N/A</definedName>
    <definedName name="FU">#N/A</definedName>
    <definedName name="fue">#REF!</definedName>
    <definedName name="FV">#N/A</definedName>
    <definedName name="FW">#N/A</definedName>
    <definedName name="fwff" localSheetId="0" hidden="1">{"via1",#N/A,TRUE,"general";"via2",#N/A,TRUE,"general";"via3",#N/A,TRUE,"general"}</definedName>
    <definedName name="fwff" hidden="1">{"via1",#N/A,TRUE,"general";"via2",#N/A,TRUE,"general";"via3",#N/A,TRUE,"general"}</definedName>
    <definedName name="fwwe" localSheetId="0" hidden="1">{"via1",#N/A,TRUE,"general";"via2",#N/A,TRUE,"general";"via3",#N/A,TRUE,"general"}</definedName>
    <definedName name="fwwe" hidden="1">{"via1",#N/A,TRUE,"general";"via2",#N/A,TRUE,"general";"via3",#N/A,TRUE,"general"}</definedName>
    <definedName name="FX">#N/A</definedName>
    <definedName name="FY">#N/A</definedName>
    <definedName name="FZ">#REF!</definedName>
    <definedName name="g">#REF!</definedName>
    <definedName name="GA">#REF!</definedName>
    <definedName name="GAJ">#REF!</definedName>
    <definedName name="GASO">#REF!</definedName>
    <definedName name="Gastos" localSheetId="0" hidden="1">{#N/A,#N/A,FALSE,"GRAFICO";#N/A,#N/A,FALSE,"CAJA (2)";#N/A,#N/A,FALSE,"TERCEROS-PROMEDIO";#N/A,#N/A,FALSE,"CAJA";#N/A,#N/A,FALSE,"INGRESOS1995-2003";#N/A,#N/A,FALSE,"GASTOS1995-2003"}</definedName>
    <definedName name="Gastos" hidden="1">{#N/A,#N/A,FALSE,"GRAFICO";#N/A,#N/A,FALSE,"CAJA (2)";#N/A,#N/A,FALSE,"TERCEROS-PROMEDIO";#N/A,#N/A,FALSE,"CAJA";#N/A,#N/A,FALSE,"INGRESOS1995-2003";#N/A,#N/A,FALSE,"GASTOS1995-2003"}</definedName>
    <definedName name="Gastosgenerales">#REF!</definedName>
    <definedName name="GB">#REF!</definedName>
    <definedName name="gbbfghghj" localSheetId="0" hidden="1">{"TAB1",#N/A,TRUE,"GENERAL";"TAB2",#N/A,TRUE,"GENERAL";"TAB3",#N/A,TRUE,"GENERAL";"TAB4",#N/A,TRUE,"GENERAL";"TAB5",#N/A,TRUE,"GENERAL"}</definedName>
    <definedName name="gbbfghghj" hidden="1">{"TAB1",#N/A,TRUE,"GENERAL";"TAB2",#N/A,TRUE,"GENERAL";"TAB3",#N/A,TRUE,"GENERAL";"TAB4",#N/A,TRUE,"GENERAL";"TAB5",#N/A,TRUE,"GENERAL"}</definedName>
    <definedName name="gbvhntgyjn">#REF!</definedName>
    <definedName name="GC">#REF!</definedName>
    <definedName name="GD">#REF!</definedName>
    <definedName name="GDG56_">#REF!</definedName>
    <definedName name="gdt" localSheetId="0" hidden="1">{"TAB1",#N/A,TRUE,"GENERAL";"TAB2",#N/A,TRUE,"GENERAL";"TAB3",#N/A,TRUE,"GENERAL";"TAB4",#N/A,TRUE,"GENERAL";"TAB5",#N/A,TRUE,"GENERAL"}</definedName>
    <definedName name="gdt" hidden="1">{"TAB1",#N/A,TRUE,"GENERAL";"TAB2",#N/A,TRUE,"GENERAL";"TAB3",#N/A,TRUE,"GENERAL";"TAB4",#N/A,TRUE,"GENERAL";"TAB5",#N/A,TRUE,"GENERAL"}</definedName>
    <definedName name="GE">#REF!</definedName>
    <definedName name="geg" localSheetId="0" hidden="1">{"via1",#N/A,TRUE,"general";"via2",#N/A,TRUE,"general";"via3",#N/A,TRUE,"general"}</definedName>
    <definedName name="geg" hidden="1">{"via1",#N/A,TRUE,"general";"via2",#N/A,TRUE,"general";"via3",#N/A,TRUE,"general"}</definedName>
    <definedName name="Geosinteticos">#REF!</definedName>
    <definedName name="GEOT">#REF!</definedName>
    <definedName name="Geotex">#REF!</definedName>
    <definedName name="gerg" localSheetId="0" hidden="1">{"TAB1",#N/A,TRUE,"GENERAL";"TAB2",#N/A,TRUE,"GENERAL";"TAB3",#N/A,TRUE,"GENERAL";"TAB4",#N/A,TRUE,"GENERAL";"TAB5",#N/A,TRUE,"GENERAL"}</definedName>
    <definedName name="gerg" hidden="1">{"TAB1",#N/A,TRUE,"GENERAL";"TAB2",#N/A,TRUE,"GENERAL";"TAB3",#N/A,TRUE,"GENERAL";"TAB4",#N/A,TRUE,"GENERAL";"TAB5",#N/A,TRUE,"GENERAL"}</definedName>
    <definedName name="gerg54" localSheetId="0" hidden="1">{"via1",#N/A,TRUE,"general";"via2",#N/A,TRUE,"general";"via3",#N/A,TRUE,"general"}</definedName>
    <definedName name="gerg54" hidden="1">{"via1",#N/A,TRUE,"general";"via2",#N/A,TRUE,"general";"via3",#N/A,TRUE,"general"}</definedName>
    <definedName name="gergew" localSheetId="0" hidden="1">{"TAB1",#N/A,TRUE,"GENERAL";"TAB2",#N/A,TRUE,"GENERAL";"TAB3",#N/A,TRUE,"GENERAL";"TAB4",#N/A,TRUE,"GENERAL";"TAB5",#N/A,TRUE,"GENERAL"}</definedName>
    <definedName name="gergew" hidden="1">{"TAB1",#N/A,TRUE,"GENERAL";"TAB2",#N/A,TRUE,"GENERAL";"TAB3",#N/A,TRUE,"GENERAL";"TAB4",#N/A,TRUE,"GENERAL";"TAB5",#N/A,TRUE,"GENERAL"}</definedName>
    <definedName name="gergw" localSheetId="0" hidden="1">{"TAB1",#N/A,TRUE,"GENERAL";"TAB2",#N/A,TRUE,"GENERAL";"TAB3",#N/A,TRUE,"GENERAL";"TAB4",#N/A,TRUE,"GENERAL";"TAB5",#N/A,TRUE,"GENERAL"}</definedName>
    <definedName name="gergw" hidden="1">{"TAB1",#N/A,TRUE,"GENERAL";"TAB2",#N/A,TRUE,"GENERAL";"TAB3",#N/A,TRUE,"GENERAL";"TAB4",#N/A,TRUE,"GENERAL";"TAB5",#N/A,TRUE,"GENERAL"}</definedName>
    <definedName name="GF">#REF!</definedName>
    <definedName name="gfd" localSheetId="0" hidden="1">{"TAB1",#N/A,TRUE,"GENERAL";"TAB2",#N/A,TRUE,"GENERAL";"TAB3",#N/A,TRUE,"GENERAL";"TAB4",#N/A,TRUE,"GENERAL";"TAB5",#N/A,TRUE,"GENERAL"}</definedName>
    <definedName name="gfd" hidden="1">{"TAB1",#N/A,TRUE,"GENERAL";"TAB2",#N/A,TRUE,"GENERAL";"TAB3",#N/A,TRUE,"GENERAL";"TAB4",#N/A,TRUE,"GENERAL";"TAB5",#N/A,TRUE,"GENERAL"}</definedName>
    <definedName name="gfdg" localSheetId="0" hidden="1">{"via1",#N/A,TRUE,"general";"via2",#N/A,TRUE,"general";"via3",#N/A,TRUE,"general"}</definedName>
    <definedName name="gfdg" hidden="1">{"via1",#N/A,TRUE,"general";"via2",#N/A,TRUE,"general";"via3",#N/A,TRUE,"general"}</definedName>
    <definedName name="gfdh">#REF!*#REF!</definedName>
    <definedName name="gfgfgr" localSheetId="0" hidden="1">{"via1",#N/A,TRUE,"general";"via2",#N/A,TRUE,"general";"via3",#N/A,TRUE,"general"}</definedName>
    <definedName name="gfgfgr" hidden="1">{"via1",#N/A,TRUE,"general";"via2",#N/A,TRUE,"general";"via3",#N/A,TRUE,"general"}</definedName>
    <definedName name="gfhf" localSheetId="0" hidden="1">{"via1",#N/A,TRUE,"general";"via2",#N/A,TRUE,"general";"via3",#N/A,TRUE,"general"}</definedName>
    <definedName name="gfhf" hidden="1">{"via1",#N/A,TRUE,"general";"via2",#N/A,TRUE,"general";"via3",#N/A,TRUE,"general"}</definedName>
    <definedName name="gfhfdh" localSheetId="0" hidden="1">{"TAB1",#N/A,TRUE,"GENERAL";"TAB2",#N/A,TRUE,"GENERAL";"TAB3",#N/A,TRUE,"GENERAL";"TAB4",#N/A,TRUE,"GENERAL";"TAB5",#N/A,TRUE,"GENERAL"}</definedName>
    <definedName name="gfhfdh" hidden="1">{"TAB1",#N/A,TRUE,"GENERAL";"TAB2",#N/A,TRUE,"GENERAL";"TAB3",#N/A,TRUE,"GENERAL";"TAB4",#N/A,TRUE,"GENERAL";"TAB5",#N/A,TRUE,"GENERAL"}</definedName>
    <definedName name="gfhgfh" localSheetId="0" hidden="1">{"TAB1",#N/A,TRUE,"GENERAL";"TAB2",#N/A,TRUE,"GENERAL";"TAB3",#N/A,TRUE,"GENERAL";"TAB4",#N/A,TRUE,"GENERAL";"TAB5",#N/A,TRUE,"GENERAL"}</definedName>
    <definedName name="gfhgfh" hidden="1">{"TAB1",#N/A,TRUE,"GENERAL";"TAB2",#N/A,TRUE,"GENERAL";"TAB3",#N/A,TRUE,"GENERAL";"TAB4",#N/A,TRUE,"GENERAL";"TAB5",#N/A,TRUE,"GENERAL"}</definedName>
    <definedName name="GFJHGJ" localSheetId="0" hidden="1">{"TAB1",#N/A,TRUE,"GENERAL";"TAB2",#N/A,TRUE,"GENERAL";"TAB3",#N/A,TRUE,"GENERAL";"TAB4",#N/A,TRUE,"GENERAL";"TAB5",#N/A,TRUE,"GENERAL"}</definedName>
    <definedName name="GFJHGJ" hidden="1">{"TAB1",#N/A,TRUE,"GENERAL";"TAB2",#N/A,TRUE,"GENERAL";"TAB3",#N/A,TRUE,"GENERAL";"TAB4",#N/A,TRUE,"GENERAL";"TAB5",#N/A,TRUE,"GENERAL"}</definedName>
    <definedName name="gfjjh" localSheetId="0" hidden="1">{"via1",#N/A,TRUE,"general";"via2",#N/A,TRUE,"general";"via3",#N/A,TRUE,"general"}</definedName>
    <definedName name="gfjjh" hidden="1">{"via1",#N/A,TRUE,"general";"via2",#N/A,TRUE,"general";"via3",#N/A,TRUE,"general"}</definedName>
    <definedName name="gfutyj6" localSheetId="0" hidden="1">{"via1",#N/A,TRUE,"general";"via2",#N/A,TRUE,"general";"via3",#N/A,TRUE,"general"}</definedName>
    <definedName name="gfutyj6" hidden="1">{"via1",#N/A,TRUE,"general";"via2",#N/A,TRUE,"general";"via3",#N/A,TRUE,"general"}</definedName>
    <definedName name="gg" localSheetId="0" hidden="1">{"TAB1",#N/A,TRUE,"GENERAL";"TAB2",#N/A,TRUE,"GENERAL";"TAB3",#N/A,TRUE,"GENERAL";"TAB4",#N/A,TRUE,"GENERAL";"TAB5",#N/A,TRUE,"GENERAL"}</definedName>
    <definedName name="gg" hidden="1">{"TAB1",#N/A,TRUE,"GENERAL";"TAB2",#N/A,TRUE,"GENERAL";"TAB3",#N/A,TRUE,"GENERAL";"TAB4",#N/A,TRUE,"GENERAL";"TAB5",#N/A,TRUE,"GENERAL"}</definedName>
    <definedName name="ggdr" localSheetId="0" hidden="1">{"via1",#N/A,TRUE,"general";"via2",#N/A,TRUE,"general";"via3",#N/A,TRUE,"general"}</definedName>
    <definedName name="ggdr" hidden="1">{"via1",#N/A,TRUE,"general";"via2",#N/A,TRUE,"general";"via3",#N/A,TRUE,"general"}</definedName>
    <definedName name="ggerg" localSheetId="0" hidden="1">{"TAB1",#N/A,TRUE,"GENERAL";"TAB2",#N/A,TRUE,"GENERAL";"TAB3",#N/A,TRUE,"GENERAL";"TAB4",#N/A,TRUE,"GENERAL";"TAB5",#N/A,TRUE,"GENERAL"}</definedName>
    <definedName name="ggerg" hidden="1">{"TAB1",#N/A,TRUE,"GENERAL";"TAB2",#N/A,TRUE,"GENERAL";"TAB3",#N/A,TRUE,"GENERAL";"TAB4",#N/A,TRUE,"GENERAL";"TAB5",#N/A,TRUE,"GENERAL"}</definedName>
    <definedName name="GGG">#N/A</definedName>
    <definedName name="gggb" localSheetId="0" hidden="1">{"TAB1",#N/A,TRUE,"GENERAL";"TAB2",#N/A,TRUE,"GENERAL";"TAB3",#N/A,TRUE,"GENERAL";"TAB4",#N/A,TRUE,"GENERAL";"TAB5",#N/A,TRUE,"GENERAL"}</definedName>
    <definedName name="gggb" hidden="1">{"TAB1",#N/A,TRUE,"GENERAL";"TAB2",#N/A,TRUE,"GENERAL";"TAB3",#N/A,TRUE,"GENERAL";"TAB4",#N/A,TRUE,"GENERAL";"TAB5",#N/A,TRUE,"GENERAL"}</definedName>
    <definedName name="gggg" localSheetId="0" hidden="1">{"via1",#N/A,TRUE,"general";"via2",#N/A,TRUE,"general";"via3",#N/A,TRUE,"general"}</definedName>
    <definedName name="gggg" hidden="1">{"via1",#N/A,TRUE,"general";"via2",#N/A,TRUE,"general";"via3",#N/A,TRUE,"general"}</definedName>
    <definedName name="ggggd" localSheetId="0" hidden="1">{"TAB1",#N/A,TRUE,"GENERAL";"TAB2",#N/A,TRUE,"GENERAL";"TAB3",#N/A,TRUE,"GENERAL";"TAB4",#N/A,TRUE,"GENERAL";"TAB5",#N/A,TRUE,"GENERAL"}</definedName>
    <definedName name="ggggd" hidden="1">{"TAB1",#N/A,TRUE,"GENERAL";"TAB2",#N/A,TRUE,"GENERAL";"TAB3",#N/A,TRUE,"GENERAL";"TAB4",#N/A,TRUE,"GENERAL";"TAB5",#N/A,TRUE,"GENERAL"}</definedName>
    <definedName name="gggggt" localSheetId="0" hidden="1">{"via1",#N/A,TRUE,"general";"via2",#N/A,TRUE,"general";"via3",#N/A,TRUE,"general"}</definedName>
    <definedName name="gggggt" hidden="1">{"via1",#N/A,TRUE,"general";"via2",#N/A,TRUE,"general";"via3",#N/A,TRUE,"general"}</definedName>
    <definedName name="gggghn" localSheetId="0" hidden="1">{"TAB1",#N/A,TRUE,"GENERAL";"TAB2",#N/A,TRUE,"GENERAL";"TAB3",#N/A,TRUE,"GENERAL";"TAB4",#N/A,TRUE,"GENERAL";"TAB5",#N/A,TRUE,"GENERAL"}</definedName>
    <definedName name="gggghn" hidden="1">{"TAB1",#N/A,TRUE,"GENERAL";"TAB2",#N/A,TRUE,"GENERAL";"TAB3",#N/A,TRUE,"GENERAL";"TAB4",#N/A,TRUE,"GENERAL";"TAB5",#N/A,TRUE,"GENERAL"}</definedName>
    <definedName name="ggggt" localSheetId="0" hidden="1">{"TAB1",#N/A,TRUE,"GENERAL";"TAB2",#N/A,TRUE,"GENERAL";"TAB3",#N/A,TRUE,"GENERAL";"TAB4",#N/A,TRUE,"GENERAL";"TAB5",#N/A,TRUE,"GENERAL"}</definedName>
    <definedName name="ggggt" hidden="1">{"TAB1",#N/A,TRUE,"GENERAL";"TAB2",#N/A,TRUE,"GENERAL";"TAB3",#N/A,TRUE,"GENERAL";"TAB4",#N/A,TRUE,"GENERAL";"TAB5",#N/A,TRUE,"GENERAL"}</definedName>
    <definedName name="ggggy" localSheetId="0" hidden="1">{"TAB1",#N/A,TRUE,"GENERAL";"TAB2",#N/A,TRUE,"GENERAL";"TAB3",#N/A,TRUE,"GENERAL";"TAB4",#N/A,TRUE,"GENERAL";"TAB5",#N/A,TRUE,"GENERAL"}</definedName>
    <definedName name="ggggy" hidden="1">{"TAB1",#N/A,TRUE,"GENERAL";"TAB2",#N/A,TRUE,"GENERAL";"TAB3",#N/A,TRUE,"GENERAL";"TAB4",#N/A,TRUE,"GENERAL";"TAB5",#N/A,TRUE,"GENERAL"}</definedName>
    <definedName name="gggtgd" localSheetId="0" hidden="1">{"via1",#N/A,TRUE,"general";"via2",#N/A,TRUE,"general";"via3",#N/A,TRUE,"general"}</definedName>
    <definedName name="gggtgd" hidden="1">{"via1",#N/A,TRUE,"general";"via2",#N/A,TRUE,"general";"via3",#N/A,TRUE,"general"}</definedName>
    <definedName name="ggtgt" localSheetId="0" hidden="1">{"via1",#N/A,TRUE,"general";"via2",#N/A,TRUE,"general";"via3",#N/A,TRUE,"general"}</definedName>
    <definedName name="ggtgt" hidden="1">{"via1",#N/A,TRUE,"general";"via2",#N/A,TRUE,"general";"via3",#N/A,TRUE,"general"}</definedName>
    <definedName name="GH">#N/A</definedName>
    <definedName name="ghdghuy" localSheetId="0" hidden="1">{"via1",#N/A,TRUE,"general";"via2",#N/A,TRUE,"general";"via3",#N/A,TRUE,"general"}</definedName>
    <definedName name="ghdghuy" hidden="1">{"via1",#N/A,TRUE,"general";"via2",#N/A,TRUE,"general";"via3",#N/A,TRUE,"general"}</definedName>
    <definedName name="GHDP" localSheetId="0" hidden="1">{"via1",#N/A,TRUE,"general";"via2",#N/A,TRUE,"general";"via3",#N/A,TRUE,"general"}</definedName>
    <definedName name="GHDP" hidden="1">{"via1",#N/A,TRUE,"general";"via2",#N/A,TRUE,"general";"via3",#N/A,TRUE,"general"}</definedName>
    <definedName name="ghfg" localSheetId="0" hidden="1">{"via1",#N/A,TRUE,"general";"via2",#N/A,TRUE,"general";"via3",#N/A,TRUE,"general"}</definedName>
    <definedName name="ghfg" hidden="1">{"via1",#N/A,TRUE,"general";"via2",#N/A,TRUE,"general";"via3",#N/A,TRUE,"general"}</definedName>
    <definedName name="ghjghj" localSheetId="0" hidden="1">{"TAB1",#N/A,TRUE,"GENERAL";"TAB2",#N/A,TRUE,"GENERAL";"TAB3",#N/A,TRUE,"GENERAL";"TAB4",#N/A,TRUE,"GENERAL";"TAB5",#N/A,TRUE,"GENERAL"}</definedName>
    <definedName name="ghjghj" hidden="1">{"TAB1",#N/A,TRUE,"GENERAL";"TAB2",#N/A,TRUE,"GENERAL";"TAB3",#N/A,TRUE,"GENERAL";"TAB4",#N/A,TRUE,"GENERAL";"TAB5",#N/A,TRUE,"GENERAL"}</definedName>
    <definedName name="GHKJHK" localSheetId="0" hidden="1">{"TAB1",#N/A,TRUE,"GENERAL";"TAB2",#N/A,TRUE,"GENERAL";"TAB3",#N/A,TRUE,"GENERAL";"TAB4",#N/A,TRUE,"GENERAL";"TAB5",#N/A,TRUE,"GENERAL"}</definedName>
    <definedName name="GHKJHK" hidden="1">{"TAB1",#N/A,TRUE,"GENERAL";"TAB2",#N/A,TRUE,"GENERAL";"TAB3",#N/A,TRUE,"GENERAL";"TAB4",#N/A,TRUE,"GENERAL";"TAB5",#N/A,TRUE,"GENERAL"}</definedName>
    <definedName name="GI">#REF!</definedName>
    <definedName name="GJ">#N/A</definedName>
    <definedName name="GJHVCB" localSheetId="0" hidden="1">{"TAB1",#N/A,TRUE,"GENERAL";"TAB2",#N/A,TRUE,"GENERAL";"TAB3",#N/A,TRUE,"GENERAL";"TAB4",#N/A,TRUE,"GENERAL";"TAB5",#N/A,TRUE,"GENERAL"}</definedName>
    <definedName name="GJHVCB" hidden="1">{"TAB1",#N/A,TRUE,"GENERAL";"TAB2",#N/A,TRUE,"GENERAL";"TAB3",#N/A,TRUE,"GENERAL";"TAB4",#N/A,TRUE,"GENERAL";"TAB5",#N/A,TRUE,"GENERAL"}</definedName>
    <definedName name="GK">#N/A</definedName>
    <definedName name="GKJDGDIJZ">"Imagen 3"</definedName>
    <definedName name="GL">#N/A</definedName>
    <definedName name="GM">#N/A</definedName>
    <definedName name="GN">#N/A</definedName>
    <definedName name="GO">#N/A</definedName>
    <definedName name="GP">#N/A</definedName>
    <definedName name="GPP">#REF!</definedName>
    <definedName name="GQ">#N/A</definedName>
    <definedName name="GR">#N/A</definedName>
    <definedName name="_xlnm.Recorder">#REF!</definedName>
    <definedName name="GRAF1ANO" localSheetId="0" hidden="1">{"via1",#N/A,TRUE,"general";"via2",#N/A,TRUE,"general";"via3",#N/A,TRUE,"general"}</definedName>
    <definedName name="GRAF1ANO" hidden="1">{"via1",#N/A,TRUE,"general";"via2",#N/A,TRUE,"general";"via3",#N/A,TRUE,"general"}</definedName>
    <definedName name="GRAF1AÑO" localSheetId="0" hidden="1">{"TAB1",#N/A,TRUE,"GENERAL";"TAB2",#N/A,TRUE,"GENERAL";"TAB3",#N/A,TRUE,"GENERAL";"TAB4",#N/A,TRUE,"GENERAL";"TAB5",#N/A,TRUE,"GENERAL"}</definedName>
    <definedName name="GRAF1AÑO" hidden="1">{"TAB1",#N/A,TRUE,"GENERAL";"TAB2",#N/A,TRUE,"GENERAL";"TAB3",#N/A,TRUE,"GENERAL";"TAB4",#N/A,TRUE,"GENERAL";"TAB5",#N/A,TRUE,"GENERAL"}</definedName>
    <definedName name="GRAF2">#REF!</definedName>
    <definedName name="GRAF3">#REF!</definedName>
    <definedName name="GRAMA">#REF!</definedName>
    <definedName name="Grama_verde">#REF!</definedName>
    <definedName name="GRAP">#REF!</definedName>
    <definedName name="GRAV2">#REF!</definedName>
    <definedName name="GRAV3">#REF!</definedName>
    <definedName name="GRAV4">#REF!</definedName>
    <definedName name="gregds" localSheetId="0" hidden="1">{"TAB1",#N/A,TRUE,"GENERAL";"TAB2",#N/A,TRUE,"GENERAL";"TAB3",#N/A,TRUE,"GENERAL";"TAB4",#N/A,TRUE,"GENERAL";"TAB5",#N/A,TRUE,"GENERAL"}</definedName>
    <definedName name="gregds" hidden="1">{"TAB1",#N/A,TRUE,"GENERAL";"TAB2",#N/A,TRUE,"GENERAL";"TAB3",#N/A,TRUE,"GENERAL";"TAB4",#N/A,TRUE,"GENERAL";"TAB5",#N/A,TRUE,"GENERAL"}</definedName>
    <definedName name="grehrtyh" localSheetId="0" hidden="1">{"TAB1",#N/A,TRUE,"GENERAL";"TAB2",#N/A,TRUE,"GENERAL";"TAB3",#N/A,TRUE,"GENERAL";"TAB4",#N/A,TRUE,"GENERAL";"TAB5",#N/A,TRUE,"GENERAL"}</definedName>
    <definedName name="grehrtyh" hidden="1">{"TAB1",#N/A,TRUE,"GENERAL";"TAB2",#N/A,TRUE,"GENERAL";"TAB3",#N/A,TRUE,"GENERAL";"TAB4",#N/A,TRUE,"GENERAL";"TAB5",#N/A,TRUE,"GENERAL"}</definedName>
    <definedName name="grggwero" localSheetId="0" hidden="1">{"via1",#N/A,TRUE,"general";"via2",#N/A,TRUE,"general";"via3",#N/A,TRUE,"general"}</definedName>
    <definedName name="grggwero" hidden="1">{"via1",#N/A,TRUE,"general";"via2",#N/A,TRUE,"general";"via3",#N/A,TRUE,"general"}</definedName>
    <definedName name="grill">#REF!</definedName>
    <definedName name="grtyerh" localSheetId="0" hidden="1">{"TAB1",#N/A,TRUE,"GENERAL";"TAB2",#N/A,TRUE,"GENERAL";"TAB3",#N/A,TRUE,"GENERAL";"TAB4",#N/A,TRUE,"GENERAL";"TAB5",#N/A,TRUE,"GENERAL"}</definedName>
    <definedName name="grtyerh" hidden="1">{"TAB1",#N/A,TRUE,"GENERAL";"TAB2",#N/A,TRUE,"GENERAL";"TAB3",#N/A,TRUE,"GENERAL";"TAB4",#N/A,TRUE,"GENERAL";"TAB5",#N/A,TRUE,"GENERAL"}</definedName>
    <definedName name="GRUPO1">#REF!</definedName>
    <definedName name="GRUPO123">#REF!</definedName>
    <definedName name="GRUPO13">#REF!</definedName>
    <definedName name="GRUPO2">#REF!</definedName>
    <definedName name="GS">#REF!</definedName>
    <definedName name="GSDG" localSheetId="0" hidden="1">{"TAB1",#N/A,TRUE,"GENERAL";"TAB2",#N/A,TRUE,"GENERAL";"TAB3",#N/A,TRUE,"GENERAL";"TAB4",#N/A,TRUE,"GENERAL";"TAB5",#N/A,TRUE,"GENERAL"}</definedName>
    <definedName name="GSDG" hidden="1">{"TAB1",#N/A,TRUE,"GENERAL";"TAB2",#N/A,TRUE,"GENERAL";"TAB3",#N/A,TRUE,"GENERAL";"TAB4",#N/A,TRUE,"GENERAL";"TAB5",#N/A,TRUE,"GENERAL"}</definedName>
    <definedName name="gsfsf" localSheetId="0" hidden="1">{"via1",#N/A,TRUE,"general";"via2",#N/A,TRUE,"general";"via3",#N/A,TRUE,"general"}</definedName>
    <definedName name="gsfsf" hidden="1">{"via1",#N/A,TRUE,"general";"via2",#N/A,TRUE,"general";"via3",#N/A,TRUE,"general"}</definedName>
    <definedName name="GT">#REF!</definedName>
    <definedName name="gtgt" localSheetId="0" hidden="1">{"via1",#N/A,TRUE,"general";"via2",#N/A,TRUE,"general";"via3",#N/A,TRUE,"general"}</definedName>
    <definedName name="gtgt" hidden="1">{"via1",#N/A,TRUE,"general";"via2",#N/A,TRUE,"general";"via3",#N/A,TRUE,"general"}</definedName>
    <definedName name="gtgtg" localSheetId="0" hidden="1">{"via1",#N/A,TRUE,"general";"via2",#N/A,TRUE,"general";"via3",#N/A,TRUE,"general"}</definedName>
    <definedName name="gtgtg" hidden="1">{"via1",#N/A,TRUE,"general";"via2",#N/A,TRUE,"general";"via3",#N/A,TRUE,"general"}</definedName>
    <definedName name="gtgtgff" localSheetId="0" hidden="1">{"via1",#N/A,TRUE,"general";"via2",#N/A,TRUE,"general";"via3",#N/A,TRUE,"general"}</definedName>
    <definedName name="gtgtgff" hidden="1">{"via1",#N/A,TRUE,"general";"via2",#N/A,TRUE,"general";"via3",#N/A,TRUE,"general"}</definedName>
    <definedName name="gtgtgyh" localSheetId="0" hidden="1">{"TAB1",#N/A,TRUE,"GENERAL";"TAB2",#N/A,TRUE,"GENERAL";"TAB3",#N/A,TRUE,"GENERAL";"TAB4",#N/A,TRUE,"GENERAL";"TAB5",#N/A,TRUE,"GENERAL"}</definedName>
    <definedName name="gtgtgyh" hidden="1">{"TAB1",#N/A,TRUE,"GENERAL";"TAB2",#N/A,TRUE,"GENERAL";"TAB3",#N/A,TRUE,"GENERAL";"TAB4",#N/A,TRUE,"GENERAL";"TAB5",#N/A,TRUE,"GENERAL"}</definedName>
    <definedName name="gtgth" localSheetId="0" hidden="1">{"TAB1",#N/A,TRUE,"GENERAL";"TAB2",#N/A,TRUE,"GENERAL";"TAB3",#N/A,TRUE,"GENERAL";"TAB4",#N/A,TRUE,"GENERAL";"TAB5",#N/A,TRUE,"GENERAL"}</definedName>
    <definedName name="gtgth" hidden="1">{"TAB1",#N/A,TRUE,"GENERAL";"TAB2",#N/A,TRUE,"GENERAL";"TAB3",#N/A,TRUE,"GENERAL";"TAB4",#N/A,TRUE,"GENERAL";"TAB5",#N/A,TRUE,"GENERAL"}</definedName>
    <definedName name="GTRE">#REF!</definedName>
    <definedName name="GU">#REF!</definedName>
    <definedName name="GV">#REF!</definedName>
    <definedName name="GW">#REF!</definedName>
    <definedName name="GX">#REF!</definedName>
    <definedName name="GY">#REF!</definedName>
    <definedName name="GZ">#N/A</definedName>
    <definedName name="H">#REF!</definedName>
    <definedName name="h_">#REF!</definedName>
    <definedName name="H_EL">VLOOKUP(#REF!,#REF!,6,FALSE)</definedName>
    <definedName name="H_HI">VLOOKUP(#REF!,#REF!,7,FALSE)</definedName>
    <definedName name="h9h" localSheetId="0" hidden="1">{"via1",#N/A,TRUE,"general";"via2",#N/A,TRUE,"general";"via3",#N/A,TRUE,"general"}</definedName>
    <definedName name="h9h" hidden="1">{"via1",#N/A,TRUE,"general";"via2",#N/A,TRUE,"general";"via3",#N/A,TRUE,"general"}</definedName>
    <definedName name="HA">#N/A</definedName>
    <definedName name="HABITANTES">#REF!</definedName>
    <definedName name="HACER" localSheetId="0" hidden="1">{TRUE,TRUE,-2.75,-17.75,483,276.75,FALSE,TRUE,TRUE,TRUE,0,1,#N/A,4,#N/A,8.57142857142857,19.625,1,FALSE,FALSE,3,TRUE,1,FALSE,75,"Swvu.OPEF._.96.","ACwvu.OPEF._.96.",#N/A,FALSE,FALSE,1.88,0.787401575,0.39,0.6,1,"","",FALSE,FALSE,FALSE,FALSE,1,#N/A,1,1,"=R4C2:R117C13",FALSE,"Rwvu.OPEF._.96.",#N/A,FALSE,FALSE,FALSE,5,300,300,FALSE,FALSE,TRUE,TRUE,TRUE}</definedName>
    <definedName name="HACER" hidden="1">{TRUE,TRUE,-2.75,-17.75,483,276.75,FALSE,TRUE,TRUE,TRUE,0,1,#N/A,4,#N/A,8.57142857142857,19.625,1,FALSE,FALSE,3,TRUE,1,FALSE,75,"Swvu.OPEF._.96.","ACwvu.OPEF._.96.",#N/A,FALSE,FALSE,1.88,0.787401575,0.39,0.6,1,"","",FALSE,FALSE,FALSE,FALSE,1,#N/A,1,1,"=R4C2:R117C13",FALSE,"Rwvu.OPEF._.96.",#N/A,FALSE,FALSE,FALSE,5,300,300,FALSE,FALSE,TRUE,TRUE,TRUE}</definedName>
    <definedName name="HB">#N/A</definedName>
    <definedName name="hbfdhrw" localSheetId="0" hidden="1">{"TAB1",#N/A,TRUE,"GENERAL";"TAB2",#N/A,TRUE,"GENERAL";"TAB3",#N/A,TRUE,"GENERAL";"TAB4",#N/A,TRUE,"GENERAL";"TAB5",#N/A,TRUE,"GENERAL"}</definedName>
    <definedName name="hbfdhrw" hidden="1">{"TAB1",#N/A,TRUE,"GENERAL";"TAB2",#N/A,TRUE,"GENERAL";"TAB3",#N/A,TRUE,"GENERAL";"TAB4",#N/A,TRUE,"GENERAL";"TAB5",#N/A,TRUE,"GENERAL"}</definedName>
    <definedName name="HC">#N/A</definedName>
    <definedName name="HC78MH">#REF!</definedName>
    <definedName name="HD">#N/A</definedName>
    <definedName name="hdfh" localSheetId="0" hidden="1">{"via1",#N/A,TRUE,"general";"via2",#N/A,TRUE,"general";"via3",#N/A,TRUE,"general"}</definedName>
    <definedName name="hdfh" hidden="1">{"via1",#N/A,TRUE,"general";"via2",#N/A,TRUE,"general";"via3",#N/A,TRUE,"general"}</definedName>
    <definedName name="hdfh4" localSheetId="0" hidden="1">{"TAB1",#N/A,TRUE,"GENERAL";"TAB2",#N/A,TRUE,"GENERAL";"TAB3",#N/A,TRUE,"GENERAL";"TAB4",#N/A,TRUE,"GENERAL";"TAB5",#N/A,TRUE,"GENERAL"}</definedName>
    <definedName name="hdfh4" hidden="1">{"TAB1",#N/A,TRUE,"GENERAL";"TAB2",#N/A,TRUE,"GENERAL";"TAB3",#N/A,TRUE,"GENERAL";"TAB4",#N/A,TRUE,"GENERAL";"TAB5",#N/A,TRUE,"GENERAL"}</definedName>
    <definedName name="hdfhwq" localSheetId="0" hidden="1">{"TAB1",#N/A,TRUE,"GENERAL";"TAB2",#N/A,TRUE,"GENERAL";"TAB3",#N/A,TRUE,"GENERAL";"TAB4",#N/A,TRUE,"GENERAL";"TAB5",#N/A,TRUE,"GENERAL"}</definedName>
    <definedName name="hdfhwq" hidden="1">{"TAB1",#N/A,TRUE,"GENERAL";"TAB2",#N/A,TRUE,"GENERAL";"TAB3",#N/A,TRUE,"GENERAL";"TAB4",#N/A,TRUE,"GENERAL";"TAB5",#N/A,TRUE,"GENERAL"}</definedName>
    <definedName name="hdgh" localSheetId="0" hidden="1">{"via1",#N/A,TRUE,"general";"via2",#N/A,TRUE,"general";"via3",#N/A,TRUE,"general"}</definedName>
    <definedName name="hdgh" hidden="1">{"via1",#N/A,TRUE,"general";"via2",#N/A,TRUE,"general";"via3",#N/A,TRUE,"general"}</definedName>
    <definedName name="hdhf" localSheetId="0" hidden="1">{"TAB1",#N/A,TRUE,"GENERAL";"TAB2",#N/A,TRUE,"GENERAL";"TAB3",#N/A,TRUE,"GENERAL";"TAB4",#N/A,TRUE,"GENERAL";"TAB5",#N/A,TRUE,"GENERAL"}</definedName>
    <definedName name="hdhf" hidden="1">{"TAB1",#N/A,TRUE,"GENERAL";"TAB2",#N/A,TRUE,"GENERAL";"TAB3",#N/A,TRUE,"GENERAL";"TAB4",#N/A,TRUE,"GENERAL";"TAB5",#N/A,TRUE,"GENERAL"}</definedName>
    <definedName name="HE">#N/A</definedName>
    <definedName name="HF">#N/A</definedName>
    <definedName name="hfgh" localSheetId="0" hidden="1">{"via1",#N/A,TRUE,"general";"via2",#N/A,TRUE,"general";"via3",#N/A,TRUE,"general"}</definedName>
    <definedName name="hfgh" hidden="1">{"via1",#N/A,TRUE,"general";"via2",#N/A,TRUE,"general";"via3",#N/A,TRUE,"general"}</definedName>
    <definedName name="hfh" localSheetId="0" hidden="1">{"TAB1",#N/A,TRUE,"GENERAL";"TAB2",#N/A,TRUE,"GENERAL";"TAB3",#N/A,TRUE,"GENERAL";"TAB4",#N/A,TRUE,"GENERAL";"TAB5",#N/A,TRUE,"GENERAL"}</definedName>
    <definedName name="hfh" hidden="1">{"TAB1",#N/A,TRUE,"GENERAL";"TAB2",#N/A,TRUE,"GENERAL";"TAB3",#N/A,TRUE,"GENERAL";"TAB4",#N/A,TRUE,"GENERAL";"TAB5",#N/A,TRUE,"GENERAL"}</definedName>
    <definedName name="hfhg" localSheetId="0" hidden="1">{"TAB1",#N/A,TRUE,"GENERAL";"TAB2",#N/A,TRUE,"GENERAL";"TAB3",#N/A,TRUE,"GENERAL";"TAB4",#N/A,TRUE,"GENERAL";"TAB5",#N/A,TRUE,"GENERAL"}</definedName>
    <definedName name="hfhg" hidden="1">{"TAB1",#N/A,TRUE,"GENERAL";"TAB2",#N/A,TRUE,"GENERAL";"TAB3",#N/A,TRUE,"GENERAL";"TAB4",#N/A,TRUE,"GENERAL";"TAB5",#N/A,TRUE,"GENERAL"}</definedName>
    <definedName name="hft">#REF!</definedName>
    <definedName name="hfthr" localSheetId="0" hidden="1">{"via1",#N/A,TRUE,"general";"via2",#N/A,TRUE,"general";"via3",#N/A,TRUE,"general"}</definedName>
    <definedName name="hfthr" hidden="1">{"via1",#N/A,TRUE,"general";"via2",#N/A,TRUE,"general";"via3",#N/A,TRUE,"general"}</definedName>
    <definedName name="HG">#N/A</definedName>
    <definedName name="HGFH" localSheetId="0" hidden="1">{"via1",#N/A,TRUE,"general";"via2",#N/A,TRUE,"general";"via3",#N/A,TRUE,"general"}</definedName>
    <definedName name="HGFH" hidden="1">{"via1",#N/A,TRUE,"general";"via2",#N/A,TRUE,"general";"via3",#N/A,TRUE,"general"}</definedName>
    <definedName name="hgfhty" localSheetId="0" hidden="1">{"via1",#N/A,TRUE,"general";"via2",#N/A,TRUE,"general";"via3",#N/A,TRUE,"general"}</definedName>
    <definedName name="hgfhty" hidden="1">{"via1",#N/A,TRUE,"general";"via2",#N/A,TRUE,"general";"via3",#N/A,TRUE,"general"}</definedName>
    <definedName name="HGHFH7" localSheetId="0" hidden="1">{"TAB1",#N/A,TRUE,"GENERAL";"TAB2",#N/A,TRUE,"GENERAL";"TAB3",#N/A,TRUE,"GENERAL";"TAB4",#N/A,TRUE,"GENERAL";"TAB5",#N/A,TRUE,"GENERAL"}</definedName>
    <definedName name="HGHFH7" hidden="1">{"TAB1",#N/A,TRUE,"GENERAL";"TAB2",#N/A,TRUE,"GENERAL";"TAB3",#N/A,TRUE,"GENERAL";"TAB4",#N/A,TRUE,"GENERAL";"TAB5",#N/A,TRUE,"GENERAL"}</definedName>
    <definedName name="hghhj" localSheetId="0" hidden="1">{"TAB1",#N/A,TRUE,"GENERAL";"TAB2",#N/A,TRUE,"GENERAL";"TAB3",#N/A,TRUE,"GENERAL";"TAB4",#N/A,TRUE,"GENERAL";"TAB5",#N/A,TRUE,"GENERAL"}</definedName>
    <definedName name="hghhj" hidden="1">{"TAB1",#N/A,TRUE,"GENERAL";"TAB2",#N/A,TRUE,"GENERAL";"TAB3",#N/A,TRUE,"GENERAL";"TAB4",#N/A,TRUE,"GENERAL";"TAB5",#N/A,TRUE,"GENERAL"}</definedName>
    <definedName name="hghydj" localSheetId="0" hidden="1">{"via1",#N/A,TRUE,"general";"via2",#N/A,TRUE,"general";"via3",#N/A,TRUE,"general"}</definedName>
    <definedName name="hghydj" hidden="1">{"via1",#N/A,TRUE,"general";"via2",#N/A,TRUE,"general";"via3",#N/A,TRUE,"general"}</definedName>
    <definedName name="hgjfjw" localSheetId="0" hidden="1">{"via1",#N/A,TRUE,"general";"via2",#N/A,TRUE,"general";"via3",#N/A,TRUE,"general"}</definedName>
    <definedName name="hgjfjw" hidden="1">{"via1",#N/A,TRUE,"general";"via2",#N/A,TRUE,"general";"via3",#N/A,TRUE,"general"}</definedName>
    <definedName name="HGJG" localSheetId="0" hidden="1">{"TAB1",#N/A,TRUE,"GENERAL";"TAB2",#N/A,TRUE,"GENERAL";"TAB3",#N/A,TRUE,"GENERAL";"TAB4",#N/A,TRUE,"GENERAL";"TAB5",#N/A,TRUE,"GENERAL"}</definedName>
    <definedName name="HGJG" hidden="1">{"TAB1",#N/A,TRUE,"GENERAL";"TAB2",#N/A,TRUE,"GENERAL";"TAB3",#N/A,TRUE,"GENERAL";"TAB4",#N/A,TRUE,"GENERAL";"TAB5",#N/A,TRUE,"GENERAL"}</definedName>
    <definedName name="HH">#N/A</definedName>
    <definedName name="hhh" localSheetId="0" hidden="1">{"TAB1",#N/A,TRUE,"GENERAL";"TAB2",#N/A,TRUE,"GENERAL";"TAB3",#N/A,TRUE,"GENERAL";"TAB4",#N/A,TRUE,"GENERAL";"TAB5",#N/A,TRUE,"GENERAL"}</definedName>
    <definedName name="hhh" hidden="1">{"TAB1",#N/A,TRUE,"GENERAL";"TAB2",#N/A,TRUE,"GENERAL";"TAB3",#N/A,TRUE,"GENERAL";"TAB4",#N/A,TRUE,"GENERAL";"TAB5",#N/A,TRUE,"GENERAL"}</definedName>
    <definedName name="hhhh"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hhh"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hhhhh" localSheetId="0" hidden="1">{"via1",#N/A,TRUE,"general";"via2",#N/A,TRUE,"general";"via3",#N/A,TRUE,"general"}</definedName>
    <definedName name="hhhhhh" hidden="1">{"via1",#N/A,TRUE,"general";"via2",#N/A,TRUE,"general";"via3",#N/A,TRUE,"general"}</definedName>
    <definedName name="hhhhhho" localSheetId="0" hidden="1">{"TAB1",#N/A,TRUE,"GENERAL";"TAB2",#N/A,TRUE,"GENERAL";"TAB3",#N/A,TRUE,"GENERAL";"TAB4",#N/A,TRUE,"GENERAL";"TAB5",#N/A,TRUE,"GENERAL"}</definedName>
    <definedName name="hhhhhho" hidden="1">{"TAB1",#N/A,TRUE,"GENERAL";"TAB2",#N/A,TRUE,"GENERAL";"TAB3",#N/A,TRUE,"GENERAL";"TAB4",#N/A,TRUE,"GENERAL";"TAB5",#N/A,TRUE,"GENERAL"}</definedName>
    <definedName name="hhhhhpy" localSheetId="0" hidden="1">{"TAB1",#N/A,TRUE,"GENERAL";"TAB2",#N/A,TRUE,"GENERAL";"TAB3",#N/A,TRUE,"GENERAL";"TAB4",#N/A,TRUE,"GENERAL";"TAB5",#N/A,TRUE,"GENERAL"}</definedName>
    <definedName name="hhhhhpy" hidden="1">{"TAB1",#N/A,TRUE,"GENERAL";"TAB2",#N/A,TRUE,"GENERAL";"TAB3",#N/A,TRUE,"GENERAL";"TAB4",#N/A,TRUE,"GENERAL";"TAB5",#N/A,TRUE,"GENERAL"}</definedName>
    <definedName name="hhhhth" localSheetId="0" hidden="1">{"via1",#N/A,TRUE,"general";"via2",#N/A,TRUE,"general";"via3",#N/A,TRUE,"general"}</definedName>
    <definedName name="hhhhth" hidden="1">{"via1",#N/A,TRUE,"general";"via2",#N/A,TRUE,"general";"via3",#N/A,TRUE,"general"}</definedName>
    <definedName name="hhhyhyh" localSheetId="0" hidden="1">{"TAB1",#N/A,TRUE,"GENERAL";"TAB2",#N/A,TRUE,"GENERAL";"TAB3",#N/A,TRUE,"GENERAL";"TAB4",#N/A,TRUE,"GENERAL";"TAB5",#N/A,TRUE,"GENERAL"}</definedName>
    <definedName name="hhhyhyh" hidden="1">{"TAB1",#N/A,TRUE,"GENERAL";"TAB2",#N/A,TRUE,"GENERAL";"TAB3",#N/A,TRUE,"GENERAL";"TAB4",#N/A,TRUE,"GENERAL";"TAB5",#N/A,TRUE,"GENERAL"}</definedName>
    <definedName name="hhtrhreh" localSheetId="0" hidden="1">{"via1",#N/A,TRUE,"general";"via2",#N/A,TRUE,"general";"via3",#N/A,TRUE,"general"}</definedName>
    <definedName name="hhtrhreh" hidden="1">{"via1",#N/A,TRUE,"general";"via2",#N/A,TRUE,"general";"via3",#N/A,TRUE,"general"}</definedName>
    <definedName name="HI">#N/A</definedName>
    <definedName name="Hid">#REF!</definedName>
    <definedName name="hij">#REF!</definedName>
    <definedName name="hit">#REF!</definedName>
    <definedName name="HJ">#REF!</definedName>
    <definedName name="hjfg" localSheetId="0" hidden="1">{"via1",#N/A,TRUE,"general";"via2",#N/A,TRUE,"general";"via3",#N/A,TRUE,"general"}</definedName>
    <definedName name="hjfg" hidden="1">{"via1",#N/A,TRUE,"general";"via2",#N/A,TRUE,"general";"via3",#N/A,TRUE,"general"}</definedName>
    <definedName name="hjgh" localSheetId="0" hidden="1">{"TAB1",#N/A,TRUE,"GENERAL";"TAB2",#N/A,TRUE,"GENERAL";"TAB3",#N/A,TRUE,"GENERAL";"TAB4",#N/A,TRUE,"GENERAL";"TAB5",#N/A,TRUE,"GENERAL"}</definedName>
    <definedName name="hjgh" hidden="1">{"TAB1",#N/A,TRUE,"GENERAL";"TAB2",#N/A,TRUE,"GENERAL";"TAB3",#N/A,TRUE,"GENERAL";"TAB4",#N/A,TRUE,"GENERAL";"TAB5",#N/A,TRUE,"GENERAL"}</definedName>
    <definedName name="hjghj" localSheetId="0" hidden="1">{"TAB1",#N/A,TRUE,"GENERAL";"TAB2",#N/A,TRUE,"GENERAL";"TAB3",#N/A,TRUE,"GENERAL";"TAB4",#N/A,TRUE,"GENERAL";"TAB5",#N/A,TRUE,"GENERAL"}</definedName>
    <definedName name="hjghj" hidden="1">{"TAB1",#N/A,TRUE,"GENERAL";"TAB2",#N/A,TRUE,"GENERAL";"TAB3",#N/A,TRUE,"GENERAL";"TAB4",#N/A,TRUE,"GENERAL";"TAB5",#N/A,TRUE,"GENERAL"}</definedName>
    <definedName name="hjhjh" localSheetId="0" hidden="1">{TRUE,TRUE,-2.75,-17.75,483,276.75,FALSE,TRUE,TRUE,TRUE,0,3,15,1,110,11,8,4,TRUE,TRUE,3,TRUE,1,TRUE,75,"Swvu.EneFeb.","ACwvu.EneFeb.",#N/A,FALSE,FALSE,1.24,0.787401575,0.74,0.984251969,1,"","",FALSE,FALSE,FALSE,FALSE,1,#N/A,1,1,#DIV/0!,FALSE,"Rwvu.EneFeb.","Cwvu.EneFeb.",FALSE,FALSE,FALSE,1,300,300,FALSE,FALSE,TRUE,TRUE,TRUE}</definedName>
    <definedName name="hjhjh" hidden="1">{TRUE,TRUE,-2.75,-17.75,483,276.75,FALSE,TRUE,TRUE,TRUE,0,3,15,1,110,11,8,4,TRUE,TRUE,3,TRUE,1,TRUE,75,"Swvu.EneFeb.","ACwvu.EneFeb.",#N/A,FALSE,FALSE,1.24,0.787401575,0.74,0.984251969,1,"","",FALSE,FALSE,FALSE,FALSE,1,#N/A,1,1,#DIV/0!,FALSE,"Rwvu.EneFeb.","Cwvu.EneFeb.",FALSE,FALSE,FALSE,1,300,300,FALSE,FALSE,TRUE,TRUE,TRUE}</definedName>
    <definedName name="hjhjhg" localSheetId="0" hidden="1">{"TAB1",#N/A,TRUE,"GENERAL";"TAB2",#N/A,TRUE,"GENERAL";"TAB3",#N/A,TRUE,"GENERAL";"TAB4",#N/A,TRUE,"GENERAL";"TAB5",#N/A,TRUE,"GENERAL"}</definedName>
    <definedName name="hjhjhg" hidden="1">{"TAB1",#N/A,TRUE,"GENERAL";"TAB2",#N/A,TRUE,"GENERAL";"TAB3",#N/A,TRUE,"GENERAL";"TAB4",#N/A,TRUE,"GENERAL";"TAB5",#N/A,TRUE,"GENERAL"}</definedName>
    <definedName name="HJHJHJHJ"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JHJHJHJ"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JKH" localSheetId="0" hidden="1">{"via1",#N/A,TRUE,"general";"via2",#N/A,TRUE,"general";"via3",#N/A,TRUE,"general"}</definedName>
    <definedName name="HJKH" hidden="1">{"via1",#N/A,TRUE,"general";"via2",#N/A,TRUE,"general";"via3",#N/A,TRUE,"general"}</definedName>
    <definedName name="hjkjk" localSheetId="0" hidden="1">{"via1",#N/A,TRUE,"general";"via2",#N/A,TRUE,"general";"via3",#N/A,TRUE,"general"}</definedName>
    <definedName name="hjkjk" hidden="1">{"via1",#N/A,TRUE,"general";"via2",#N/A,TRUE,"general";"via3",#N/A,TRUE,"general"}</definedName>
    <definedName name="HK">#REF!</definedName>
    <definedName name="hkjhjkhkhk">#REF!</definedName>
    <definedName name="HL">#REF!</definedName>
    <definedName name="HM">#REF!</definedName>
    <definedName name="HM3EB">#REF!</definedName>
    <definedName name="HM3JH">#REF!</definedName>
    <definedName name="HMHF3">#REF!</definedName>
    <definedName name="HN">#REF!</definedName>
    <definedName name="HO">#REF!</definedName>
    <definedName name="hoha" localSheetId="0" hidden="1">{"PYGT",#N/A,FALSE,"PYG";"ACTIT",#N/A,FALSE,"BCE_GRAL-ACTIVO";"PASIT",#N/A,FALSE,"BCE_GRAL-PASIVO-PATRIM";"CAJAT",#N/A,FALSE,"CAJA"}</definedName>
    <definedName name="hoha" hidden="1">{"PYGT",#N/A,FALSE,"PYG";"ACTIT",#N/A,FALSE,"BCE_GRAL-ACTIVO";"PASIT",#N/A,FALSE,"BCE_GRAL-PASIVO-PATRIM";"CAJAT",#N/A,FALSE,"CAJA"}</definedName>
    <definedName name="Hoja_Dis">#REF!</definedName>
    <definedName name="Hoja_Dis_All">#REF!</definedName>
    <definedName name="Hoja_Dis_Com">#REF!</definedName>
    <definedName name="Hoja_Dis_out">#REF!</definedName>
    <definedName name="Hoja_Dis_Ver">#REF!</definedName>
    <definedName name="HOJA1">#REF!</definedName>
    <definedName name="HORA2">#REF!</definedName>
    <definedName name="horat">#REF!</definedName>
    <definedName name="HP">#REF!</definedName>
    <definedName name="HQ">#N/A</definedName>
    <definedName name="HR">#REF!</definedName>
    <definedName name="hreer" localSheetId="0" hidden="1">{"TAB1",#N/A,TRUE,"GENERAL";"TAB2",#N/A,TRUE,"GENERAL";"TAB3",#N/A,TRUE,"GENERAL";"TAB4",#N/A,TRUE,"GENERAL";"TAB5",#N/A,TRUE,"GENERAL"}</definedName>
    <definedName name="hreer" hidden="1">{"TAB1",#N/A,TRUE,"GENERAL";"TAB2",#N/A,TRUE,"GENERAL";"TAB3",#N/A,TRUE,"GENERAL";"TAB4",#N/A,TRUE,"GENERAL";"TAB5",#N/A,TRUE,"GENERAL"}</definedName>
    <definedName name="hrhth" localSheetId="0" hidden="1">{"TAB1",#N/A,TRUE,"GENERAL";"TAB2",#N/A,TRUE,"GENERAL";"TAB3",#N/A,TRUE,"GENERAL";"TAB4",#N/A,TRUE,"GENERAL";"TAB5",#N/A,TRUE,"GENERAL"}</definedName>
    <definedName name="hrhth" hidden="1">{"TAB1",#N/A,TRUE,"GENERAL";"TAB2",#N/A,TRUE,"GENERAL";"TAB3",#N/A,TRUE,"GENERAL";"TAB4",#N/A,TRUE,"GENERAL";"TAB5",#N/A,TRUE,"GENERAL"}</definedName>
    <definedName name="hrthtrh" localSheetId="0" hidden="1">{"TAB1",#N/A,TRUE,"GENERAL";"TAB2",#N/A,TRUE,"GENERAL";"TAB3",#N/A,TRUE,"GENERAL";"TAB4",#N/A,TRUE,"GENERAL";"TAB5",#N/A,TRUE,"GENERAL"}</definedName>
    <definedName name="hrthtrh" hidden="1">{"TAB1",#N/A,TRUE,"GENERAL";"TAB2",#N/A,TRUE,"GENERAL";"TAB3",#N/A,TRUE,"GENERAL";"TAB4",#N/A,TRUE,"GENERAL";"TAB5",#N/A,TRUE,"GENERAL"}</definedName>
    <definedName name="HS">#N/A</definedName>
    <definedName name="hsfg" localSheetId="0" hidden="1">{"via1",#N/A,TRUE,"general";"via2",#N/A,TRUE,"general";"via3",#N/A,TRUE,"general"}</definedName>
    <definedName name="hsfg" hidden="1">{"via1",#N/A,TRUE,"general";"via2",#N/A,TRUE,"general";"via3",#N/A,TRUE,"general"}</definedName>
    <definedName name="HT">#N/A</definedName>
    <definedName name="HT75MH">#REF!</definedName>
    <definedName name="hthdrf" localSheetId="0" hidden="1">{"TAB1",#N/A,TRUE,"GENERAL";"TAB2",#N/A,TRUE,"GENERAL";"TAB3",#N/A,TRUE,"GENERAL";"TAB4",#N/A,TRUE,"GENERAL";"TAB5",#N/A,TRUE,"GENERAL"}</definedName>
    <definedName name="hthdrf" hidden="1">{"TAB1",#N/A,TRUE,"GENERAL";"TAB2",#N/A,TRUE,"GENERAL";"TAB3",#N/A,TRUE,"GENERAL";"TAB4",#N/A,TRUE,"GENERAL";"TAB5",#N/A,TRUE,"GENERAL"}</definedName>
    <definedName name="HTML_CodePage" hidden="1">1252</definedName>
    <definedName name="HTML_Control" localSheetId="0" hidden="1">{"'PACÍFICO12'!$A$1:$E$6"}</definedName>
    <definedName name="HTML_Control" hidden="1">{"'PACÍFICO12'!$A$1:$E$6"}</definedName>
    <definedName name="HTML_Description" hidden="1">""</definedName>
    <definedName name="HTML_Email" hidden="1">""</definedName>
    <definedName name="HTML_Header" hidden="1">"PACÍFICO12"</definedName>
    <definedName name="HTML_LastUpdate" hidden="1">"11/12/01"</definedName>
    <definedName name="HTML_LineAfter" hidden="1">FALSE</definedName>
    <definedName name="HTML_LineBefore" hidden="1">FALSE</definedName>
    <definedName name="HTML_Name" hidden="1">"GERENCIA DE SISTEMAS"</definedName>
    <definedName name="HTML_OBDlg2" hidden="1">TRUE</definedName>
    <definedName name="HTML_OBDlg4" hidden="1">TRUE</definedName>
    <definedName name="HTML_OS" hidden="1">0</definedName>
    <definedName name="HTML_PathFile" hidden="1">"\\Sap1002264\c\COMPAQ\HTML.htm"</definedName>
    <definedName name="HTML_Title" hidden="1">"Planeacion 2002-cto11"</definedName>
    <definedName name="htryrt7" localSheetId="0" hidden="1">{"via1",#N/A,TRUE,"general";"via2",#N/A,TRUE,"general";"via3",#N/A,TRUE,"general"}</definedName>
    <definedName name="htryrt7" hidden="1">{"via1",#N/A,TRUE,"general";"via2",#N/A,TRUE,"general";"via3",#N/A,TRUE,"general"}</definedName>
    <definedName name="HU">#N/A</definedName>
    <definedName name="HV">#N/A</definedName>
    <definedName name="HW">#N/A</definedName>
    <definedName name="HX">#N/A</definedName>
    <definedName name="HY">#N/A</definedName>
    <definedName name="hyhjop" localSheetId="0" hidden="1">{"TAB1",#N/A,TRUE,"GENERAL";"TAB2",#N/A,TRUE,"GENERAL";"TAB3",#N/A,TRUE,"GENERAL";"TAB4",#N/A,TRUE,"GENERAL";"TAB5",#N/A,TRUE,"GENERAL"}</definedName>
    <definedName name="hyhjop" hidden="1">{"TAB1",#N/A,TRUE,"GENERAL";"TAB2",#N/A,TRUE,"GENERAL";"TAB3",#N/A,TRUE,"GENERAL";"TAB4",#N/A,TRUE,"GENERAL";"TAB5",#N/A,TRUE,"GENERAL"}</definedName>
    <definedName name="hyhyh" localSheetId="0" hidden="1">{"TAB1",#N/A,TRUE,"GENERAL";"TAB2",#N/A,TRUE,"GENERAL";"TAB3",#N/A,TRUE,"GENERAL";"TAB4",#N/A,TRUE,"GENERAL";"TAB5",#N/A,TRUE,"GENERAL"}</definedName>
    <definedName name="hyhyh" hidden="1">{"TAB1",#N/A,TRUE,"GENERAL";"TAB2",#N/A,TRUE,"GENERAL";"TAB3",#N/A,TRUE,"GENERAL";"TAB4",#N/A,TRUE,"GENERAL";"TAB5",#N/A,TRUE,"GENERAL"}</definedName>
    <definedName name="hytirs" localSheetId="0" hidden="1">{"via1",#N/A,TRUE,"general";"via2",#N/A,TRUE,"general";"via3",#N/A,TRUE,"general"}</definedName>
    <definedName name="hytirs" hidden="1">{"via1",#N/A,TRUE,"general";"via2",#N/A,TRUE,"general";"via3",#N/A,TRUE,"general"}</definedName>
    <definedName name="HZ">#N/A</definedName>
    <definedName name="I">#REF!</definedName>
    <definedName name="I21b55">#N/A</definedName>
    <definedName name="i8i" localSheetId="0" hidden="1">{"TAB1",#N/A,TRUE,"GENERAL";"TAB2",#N/A,TRUE,"GENERAL";"TAB3",#N/A,TRUE,"GENERAL";"TAB4",#N/A,TRUE,"GENERAL";"TAB5",#N/A,TRUE,"GENERAL"}</definedName>
    <definedName name="i8i" hidden="1">{"TAB1",#N/A,TRUE,"GENERAL";"TAB2",#N/A,TRUE,"GENERAL";"TAB3",#N/A,TRUE,"GENERAL";"TAB4",#N/A,TRUE,"GENERAL";"TAB5",#N/A,TRUE,"GENERAL"}</definedName>
    <definedName name="IA">#N/A</definedName>
    <definedName name="IB">#N/A</definedName>
    <definedName name="IC">#REF!</definedName>
    <definedName name="ID">#REF!</definedName>
    <definedName name="IE">#REF!</definedName>
    <definedName name="IF">#REF!</definedName>
    <definedName name="IG">#REF!</definedName>
    <definedName name="iglesia">#REF!</definedName>
    <definedName name="IH">#REF!</definedName>
    <definedName name="II" hidden="1">#REF!</definedName>
    <definedName name="iii" localSheetId="0" hidden="1">{"via1",#N/A,TRUE,"general";"via2",#N/A,TRUE,"general";"via3",#N/A,TRUE,"general"}</definedName>
    <definedName name="iii" hidden="1">{"via1",#N/A,TRUE,"general";"via2",#N/A,TRUE,"general";"via3",#N/A,TRUE,"general"}</definedName>
    <definedName name="iiii" localSheetId="0" hidden="1">{"via1",#N/A,TRUE,"general";"via2",#N/A,TRUE,"general";"via3",#N/A,TRUE,"general"}</definedName>
    <definedName name="iiii" hidden="1">{"via1",#N/A,TRUE,"general";"via2",#N/A,TRUE,"general";"via3",#N/A,TRUE,"general"}</definedName>
    <definedName name="iiiiiiik" localSheetId="0" hidden="1">{"via1",#N/A,TRUE,"general";"via2",#N/A,TRUE,"general";"via3",#N/A,TRUE,"general"}</definedName>
    <definedName name="iiiiiiik" hidden="1">{"via1",#N/A,TRUE,"general";"via2",#N/A,TRUE,"general";"via3",#N/A,TRUE,"general"}</definedName>
    <definedName name="iiiiuh" localSheetId="0" hidden="1">{"TAB1",#N/A,TRUE,"GENERAL";"TAB2",#N/A,TRUE,"GENERAL";"TAB3",#N/A,TRUE,"GENERAL";"TAB4",#N/A,TRUE,"GENERAL";"TAB5",#N/A,TRUE,"GENERAL"}</definedName>
    <definedName name="iiiiuh" hidden="1">{"TAB1",#N/A,TRUE,"GENERAL";"TAB2",#N/A,TRUE,"GENERAL";"TAB3",#N/A,TRUE,"GENERAL";"TAB4",#N/A,TRUE,"GENERAL";"TAB5",#N/A,TRUE,"GENERAL"}</definedName>
    <definedName name="IJ">#REF!</definedName>
    <definedName name="IK">#REF!</definedName>
    <definedName name="iktgvfmu" localSheetId="0" hidden="1">{"TAB1",#N/A,TRUE,"GENERAL";"TAB2",#N/A,TRUE,"GENERAL";"TAB3",#N/A,TRUE,"GENERAL";"TAB4",#N/A,TRUE,"GENERAL";"TAB5",#N/A,TRUE,"GENERAL"}</definedName>
    <definedName name="iktgvfmu" hidden="1">{"TAB1",#N/A,TRUE,"GENERAL";"TAB2",#N/A,TRUE,"GENERAL";"TAB3",#N/A,TRUE,"GENERAL";"TAB4",#N/A,TRUE,"GENERAL";"TAB5",#N/A,TRUE,"GENERAL"}</definedName>
    <definedName name="IL" hidden="1">#REF!</definedName>
    <definedName name="im">#REF!</definedName>
    <definedName name="IMP">#REF!</definedName>
    <definedName name="Impacto">#REF!</definedName>
    <definedName name="Impermeabilizantes">#REF!</definedName>
    <definedName name="Importe_del_préstamo">#REF!</definedName>
    <definedName name="Impresión_completa">#REF!</definedName>
    <definedName name="IMPRESION2">#REF!</definedName>
    <definedName name="Imprev_SIU">#REF!</definedName>
    <definedName name="IMPRI">#REF!</definedName>
    <definedName name="ImpuestosIT">#REF!</definedName>
    <definedName name="IN" hidden="1">#REF!</definedName>
    <definedName name="IN_10_11">#REF!</definedName>
    <definedName name="IN_11_12">#REF!</definedName>
    <definedName name="INCOEQUIPOS">#REF!</definedName>
    <definedName name="INCOEQUIPOS1">#REF!</definedName>
    <definedName name="indicador">#REF!</definedName>
    <definedName name="INDICE">#REF!</definedName>
    <definedName name="inf">#REF!</definedName>
    <definedName name="INFG">#REF!</definedName>
    <definedName name="INFO">#REF!</definedName>
    <definedName name="informe">#REF!</definedName>
    <definedName name="Ingeniero">#REF!</definedName>
    <definedName name="INICIALES">#REF!</definedName>
    <definedName name="Inicio">#REF!</definedName>
    <definedName name="Inicio_prestamo">#REF!</definedName>
    <definedName name="Inst.Electricas">#REF!</definedName>
    <definedName name="Inst.Hidrosanitarias">#REF!</definedName>
    <definedName name="INSU">#REF!</definedName>
    <definedName name="INSUMO">VLOOKUP(#REF!,#REF!,2,FALSE)</definedName>
    <definedName name="INSUMOS">#REF!</definedName>
    <definedName name="Insumos_basicos">#REF!</definedName>
    <definedName name="Int">#REF!</definedName>
    <definedName name="Int_acum">#REF!</definedName>
    <definedName name="InTap">#REF!</definedName>
    <definedName name="Interés_total">#REF!</definedName>
    <definedName name="Interruptor_Doble">#REF!</definedName>
    <definedName name="Interruptor_sencillo">#REF!</definedName>
    <definedName name="INTERv">#REF!</definedName>
    <definedName name="IntVal">#REF!</definedName>
    <definedName name="INV_11">#REF!</definedName>
    <definedName name="IO">#REF!</definedName>
    <definedName name="IOUHH">#N/A</definedName>
    <definedName name="IP">#REF!</definedName>
    <definedName name="IQ">#REF!</definedName>
    <definedName name="IR">#REF!</definedName>
    <definedName name="IS">#REF!</definedName>
    <definedName name="IT">#REF!</definedName>
    <definedName name="ITEM">VLOOKUP(#REF!,#REF!,4,0)</definedName>
    <definedName name="ITEM1">#REF!</definedName>
    <definedName name="ITEM15">#REF!</definedName>
    <definedName name="ITEM2">#REF!</definedName>
    <definedName name="ITEM201.1">#REF!</definedName>
    <definedName name="ITEM201.2">#REF!</definedName>
    <definedName name="ITEM201.3">#REF!</definedName>
    <definedName name="ITEM210.2">#REF!</definedName>
    <definedName name="ITEM210.3">#REF!</definedName>
    <definedName name="ITEM211.1">#REF!</definedName>
    <definedName name="ITEM220.1">#REF!</definedName>
    <definedName name="ITEM222">#REF!</definedName>
    <definedName name="ITEM230">#REF!</definedName>
    <definedName name="item230.1">#REF!</definedName>
    <definedName name="ITEM3">#REF!</definedName>
    <definedName name="item310">#REF!</definedName>
    <definedName name="item320">#REF!</definedName>
    <definedName name="item320.2">#REF!</definedName>
    <definedName name="ITEM330">#REF!</definedName>
    <definedName name="item330.1">#REF!</definedName>
    <definedName name="ITEM410">#REF!</definedName>
    <definedName name="ITEM420">#REF!</definedName>
    <definedName name="ITEM450">#REF!</definedName>
    <definedName name="item450.2P">#REF!</definedName>
    <definedName name="item600.1">#REF!</definedName>
    <definedName name="ITEM610">#REF!</definedName>
    <definedName name="item610.1">#REF!</definedName>
    <definedName name="item610.2">#REF!</definedName>
    <definedName name="ITEM630.4">#REF!</definedName>
    <definedName name="ITEM630.5">#REF!</definedName>
    <definedName name="ITEM630.6">#REF!</definedName>
    <definedName name="ITEM630.7">#REF!</definedName>
    <definedName name="ITEM630.8">#REF!</definedName>
    <definedName name="ITEM632">#REF!</definedName>
    <definedName name="ITEM640">#REF!</definedName>
    <definedName name="item640.3">#REF!</definedName>
    <definedName name="ITEM661">#REF!</definedName>
    <definedName name="ITEM671">#REF!</definedName>
    <definedName name="item673.1">#REF!</definedName>
    <definedName name="item673.3">#REF!</definedName>
    <definedName name="ITEM681">#REF!</definedName>
    <definedName name="ITEM7.1">#REF!</definedName>
    <definedName name="ITEM7.2">#REF!</definedName>
    <definedName name="ITEM7.3">#REF!</definedName>
    <definedName name="ITEM7.5">#REF!</definedName>
    <definedName name="item700.1">#REF!</definedName>
    <definedName name="ITEM704">#REF!</definedName>
    <definedName name="item710.1">#REF!</definedName>
    <definedName name="item710.2">#REF!</definedName>
    <definedName name="ITEM720">#REF!</definedName>
    <definedName name="item730.1">#REF!</definedName>
    <definedName name="item730.2">#REF!</definedName>
    <definedName name="item730.2.4">#REF!</definedName>
    <definedName name="ITEM900">#REF!</definedName>
    <definedName name="item900.2">#REF!</definedName>
    <definedName name="ItemCodos">#REF!</definedName>
    <definedName name="ITEMS">#REF!</definedName>
    <definedName name="itemscasa">#REF!</definedName>
    <definedName name="itemspresa">#REF!</definedName>
    <definedName name="ITEN320">#REF!</definedName>
    <definedName name="IU">#REF!</definedName>
    <definedName name="IUI" localSheetId="0" hidden="1">{"TAB1",#N/A,TRUE,"GENERAL";"TAB2",#N/A,TRUE,"GENERAL";"TAB3",#N/A,TRUE,"GENERAL";"TAB4",#N/A,TRUE,"GENERAL";"TAB5",#N/A,TRUE,"GENERAL"}</definedName>
    <definedName name="IUI" hidden="1">{"TAB1",#N/A,TRUE,"GENERAL";"TAB2",#N/A,TRUE,"GENERAL";"TAB3",#N/A,TRUE,"GENERAL";"TAB4",#N/A,TRUE,"GENERAL";"TAB5",#N/A,TRUE,"GENERAL"}</definedName>
    <definedName name="iuit7" localSheetId="0" hidden="1">{"TAB1",#N/A,TRUE,"GENERAL";"TAB2",#N/A,TRUE,"GENERAL";"TAB3",#N/A,TRUE,"GENERAL";"TAB4",#N/A,TRUE,"GENERAL";"TAB5",#N/A,TRUE,"GENERAL"}</definedName>
    <definedName name="iuit7" hidden="1">{"TAB1",#N/A,TRUE,"GENERAL";"TAB2",#N/A,TRUE,"GENERAL";"TAB3",#N/A,TRUE,"GENERAL";"TAB4",#N/A,TRUE,"GENERAL";"TAB5",#N/A,TRUE,"GENERAL"}</definedName>
    <definedName name="iul" localSheetId="0" hidden="1">{"via1",#N/A,TRUE,"general";"via2",#N/A,TRUE,"general";"via3",#N/A,TRUE,"general"}</definedName>
    <definedName name="iul" hidden="1">{"via1",#N/A,TRUE,"general";"via2",#N/A,TRUE,"general";"via3",#N/A,TRUE,"general"}</definedName>
    <definedName name="iuouio" localSheetId="0" hidden="1">{"via1",#N/A,TRUE,"general";"via2",#N/A,TRUE,"general";"via3",#N/A,TRUE,"general"}</definedName>
    <definedName name="iuouio" hidden="1">{"via1",#N/A,TRUE,"general";"via2",#N/A,TRUE,"general";"via3",#N/A,TRUE,"general"}</definedName>
    <definedName name="iuyi9" localSheetId="0" hidden="1">{"TAB1",#N/A,TRUE,"GENERAL";"TAB2",#N/A,TRUE,"GENERAL";"TAB3",#N/A,TRUE,"GENERAL";"TAB4",#N/A,TRUE,"GENERAL";"TAB5",#N/A,TRUE,"GENERAL"}</definedName>
    <definedName name="iuyi9" hidden="1">{"TAB1",#N/A,TRUE,"GENERAL";"TAB2",#N/A,TRUE,"GENERAL";"TAB3",#N/A,TRUE,"GENERAL";"TAB4",#N/A,TRUE,"GENERAL";"TAB5",#N/A,TRUE,"GENERAL"}</definedName>
    <definedName name="IV">#REF!</definedName>
    <definedName name="IVA">#REF!</definedName>
    <definedName name="IW">#REF!</definedName>
    <definedName name="IX">#REF!</definedName>
    <definedName name="IY">#REF!</definedName>
    <definedName name="iyuiuyi" localSheetId="0" hidden="1">{"via1",#N/A,TRUE,"general";"via2",#N/A,TRUE,"general";"via3",#N/A,TRUE,"general"}</definedName>
    <definedName name="iyuiuyi" hidden="1">{"via1",#N/A,TRUE,"general";"via2",#N/A,TRUE,"general";"via3",#N/A,TRUE,"general"}</definedName>
    <definedName name="IZ">#REF!</definedName>
    <definedName name="j">#REF!</definedName>
    <definedName name="janet">#REF!</definedName>
    <definedName name="jd" localSheetId="0" hidden="1">{"via1",#N/A,TRUE,"general";"via2",#N/A,TRUE,"general";"via3",#N/A,TRUE,"general"}</definedName>
    <definedName name="jd" hidden="1">{"via1",#N/A,TRUE,"general";"via2",#N/A,TRUE,"general";"via3",#N/A,TRUE,"general"}</definedName>
    <definedName name="jdfjkd">#REF!</definedName>
    <definedName name="jdh" localSheetId="0" hidden="1">{"TAB1",#N/A,TRUE,"GENERAL";"TAB2",#N/A,TRUE,"GENERAL";"TAB3",#N/A,TRUE,"GENERAL";"TAB4",#N/A,TRUE,"GENERAL";"TAB5",#N/A,TRUE,"GENERAL"}</definedName>
    <definedName name="jdh" hidden="1">{"TAB1",#N/A,TRUE,"GENERAL";"TAB2",#N/A,TRUE,"GENERAL";"TAB3",#N/A,TRUE,"GENERAL";"TAB4",#N/A,TRUE,"GENERAL";"TAB5",#N/A,TRUE,"GENERAL"}</definedName>
    <definedName name="jeytj" localSheetId="0" hidden="1">{"TAB1",#N/A,TRUE,"GENERAL";"TAB2",#N/A,TRUE,"GENERAL";"TAB3",#N/A,TRUE,"GENERAL";"TAB4",#N/A,TRUE,"GENERAL";"TAB5",#N/A,TRUE,"GENERAL"}</definedName>
    <definedName name="jeytj" hidden="1">{"TAB1",#N/A,TRUE,"GENERAL";"TAB2",#N/A,TRUE,"GENERAL";"TAB3",#N/A,TRUE,"GENERAL";"TAB4",#N/A,TRUE,"GENERAL";"TAB5",#N/A,TRUE,"GENERAL"}</definedName>
    <definedName name="jfhjfrt" localSheetId="0" hidden="1">{"TAB1",#N/A,TRUE,"GENERAL";"TAB2",#N/A,TRUE,"GENERAL";"TAB3",#N/A,TRUE,"GENERAL";"TAB4",#N/A,TRUE,"GENERAL";"TAB5",#N/A,TRUE,"GENERAL"}</definedName>
    <definedName name="jfhjfrt" hidden="1">{"TAB1",#N/A,TRUE,"GENERAL";"TAB2",#N/A,TRUE,"GENERAL";"TAB3",#N/A,TRUE,"GENERAL";"TAB4",#N/A,TRUE,"GENERAL";"TAB5",#N/A,TRUE,"GENERAL"}</definedName>
    <definedName name="jgfj" localSheetId="0" hidden="1">{"via1",#N/A,TRUE,"general";"via2",#N/A,TRUE,"general";"via3",#N/A,TRUE,"general"}</definedName>
    <definedName name="jgfj" hidden="1">{"via1",#N/A,TRUE,"general";"via2",#N/A,TRUE,"general";"via3",#N/A,TRUE,"general"}</definedName>
    <definedName name="jghj" localSheetId="0" hidden="1">{"TAB1",#N/A,TRUE,"GENERAL";"TAB2",#N/A,TRUE,"GENERAL";"TAB3",#N/A,TRUE,"GENERAL";"TAB4",#N/A,TRUE,"GENERAL";"TAB5",#N/A,TRUE,"GENERAL"}</definedName>
    <definedName name="jghj" hidden="1">{"TAB1",#N/A,TRUE,"GENERAL";"TAB2",#N/A,TRUE,"GENERAL";"TAB3",#N/A,TRUE,"GENERAL";"TAB4",#N/A,TRUE,"GENERAL";"TAB5",#N/A,TRUE,"GENERAL"}</definedName>
    <definedName name="jgj" localSheetId="0" hidden="1">{"TAB1",#N/A,TRUE,"GENERAL";"TAB2",#N/A,TRUE,"GENERAL";"TAB3",#N/A,TRUE,"GENERAL";"TAB4",#N/A,TRUE,"GENERAL";"TAB5",#N/A,TRUE,"GENERAL"}</definedName>
    <definedName name="jgj" hidden="1">{"TAB1",#N/A,TRUE,"GENERAL";"TAB2",#N/A,TRUE,"GENERAL";"TAB3",#N/A,TRUE,"GENERAL";"TAB4",#N/A,TRUE,"GENERAL";"TAB5",#N/A,TRUE,"GENERAL"}</definedName>
    <definedName name="jhg" localSheetId="0" hidden="1">{"TAB1",#N/A,TRUE,"GENERAL";"TAB2",#N/A,TRUE,"GENERAL";"TAB3",#N/A,TRUE,"GENERAL";"TAB4",#N/A,TRUE,"GENERAL";"TAB5",#N/A,TRUE,"GENERAL"}</definedName>
    <definedName name="jhg" hidden="1">{"TAB1",#N/A,TRUE,"GENERAL";"TAB2",#N/A,TRUE,"GENERAL";"TAB3",#N/A,TRUE,"GENERAL";"TAB4",#N/A,TRUE,"GENERAL";"TAB5",#N/A,TRUE,"GENERAL"}</definedName>
    <definedName name="JHHHHH">#REF!</definedName>
    <definedName name="jhjyj" localSheetId="0" hidden="1">{"via1",#N/A,TRUE,"general";"via2",#N/A,TRUE,"general";"via3",#N/A,TRUE,"general"}</definedName>
    <definedName name="jhjyj" hidden="1">{"via1",#N/A,TRUE,"general";"via2",#N/A,TRUE,"general";"via3",#N/A,TRUE,"general"}</definedName>
    <definedName name="JHK" localSheetId="0" hidden="1">{"TAB1",#N/A,TRUE,"GENERAL";"TAB2",#N/A,TRUE,"GENERAL";"TAB3",#N/A,TRUE,"GENERAL";"TAB4",#N/A,TRUE,"GENERAL";"TAB5",#N/A,TRUE,"GENERAL"}</definedName>
    <definedName name="JHK" hidden="1">{"TAB1",#N/A,TRUE,"GENERAL";"TAB2",#N/A,TRUE,"GENERAL";"TAB3",#N/A,TRUE,"GENERAL";"TAB4",#N/A,TRUE,"GENERAL";"TAB5",#N/A,TRUE,"GENERAL"}</definedName>
    <definedName name="jhkgjkvf" localSheetId="0" hidden="1">{"TAB1",#N/A,TRUE,"GENERAL";"TAB2",#N/A,TRUE,"GENERAL";"TAB3",#N/A,TRUE,"GENERAL";"TAB4",#N/A,TRUE,"GENERAL";"TAB5",#N/A,TRUE,"GENERAL"}</definedName>
    <definedName name="jhkgjkvf" hidden="1">{"TAB1",#N/A,TRUE,"GENERAL";"TAB2",#N/A,TRUE,"GENERAL";"TAB3",#N/A,TRUE,"GENERAL";"TAB4",#N/A,TRUE,"GENERAL";"TAB5",#N/A,TRUE,"GENERAL"}</definedName>
    <definedName name="jj" localSheetId="0" hidden="1">{"via1",#N/A,TRUE,"general";"via2",#N/A,TRUE,"general";"via3",#N/A,TRUE,"general"}</definedName>
    <definedName name="jj" hidden="1">{"via1",#N/A,TRUE,"general";"via2",#N/A,TRUE,"general";"via3",#N/A,TRUE,"general"}</definedName>
    <definedName name="jjfq" localSheetId="0" hidden="1">{"via1",#N/A,TRUE,"general";"via2",#N/A,TRUE,"general";"via3",#N/A,TRUE,"general"}</definedName>
    <definedName name="jjfq" hidden="1">{"via1",#N/A,TRUE,"general";"via2",#N/A,TRUE,"general";"via3",#N/A,TRUE,"general"}</definedName>
    <definedName name="jjjhjddfg" localSheetId="0" hidden="1">{"via1",#N/A,TRUE,"general";"via2",#N/A,TRUE,"general";"via3",#N/A,TRUE,"general"}</definedName>
    <definedName name="jjjhjddfg" hidden="1">{"via1",#N/A,TRUE,"general";"via2",#N/A,TRUE,"general";"via3",#N/A,TRUE,"general"}</definedName>
    <definedName name="jjjjju" localSheetId="0" hidden="1">{"via1",#N/A,TRUE,"general";"via2",#N/A,TRUE,"general";"via3",#N/A,TRUE,"general"}</definedName>
    <definedName name="jjjjju" hidden="1">{"via1",#N/A,TRUE,"general";"via2",#N/A,TRUE,"general";"via3",#N/A,TRUE,"general"}</definedName>
    <definedName name="jjujujty" localSheetId="0" hidden="1">{"TAB1",#N/A,TRUE,"GENERAL";"TAB2",#N/A,TRUE,"GENERAL";"TAB3",#N/A,TRUE,"GENERAL";"TAB4",#N/A,TRUE,"GENERAL";"TAB5",#N/A,TRUE,"GENERAL"}</definedName>
    <definedName name="jjujujty" hidden="1">{"TAB1",#N/A,TRUE,"GENERAL";"TAB2",#N/A,TRUE,"GENERAL";"TAB3",#N/A,TRUE,"GENERAL";"TAB4",#N/A,TRUE,"GENERAL";"TAB5",#N/A,TRUE,"GENERAL"}</definedName>
    <definedName name="jjyjy" localSheetId="0" hidden="1">{"via1",#N/A,TRUE,"general";"via2",#N/A,TRUE,"general";"via3",#N/A,TRUE,"general"}</definedName>
    <definedName name="jjyjy" hidden="1">{"via1",#N/A,TRUE,"general";"via2",#N/A,TRUE,"general";"via3",#N/A,TRUE,"general"}</definedName>
    <definedName name="JKJKJK"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JKJKJK"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JKJKJKJK" localSheetId="0"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JKJKJKJK"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jkk" localSheetId="0" hidden="1">{"TAB1",#N/A,TRUE,"GENERAL";"TAB2",#N/A,TRUE,"GENERAL";"TAB3",#N/A,TRUE,"GENERAL";"TAB4",#N/A,TRUE,"GENERAL";"TAB5",#N/A,TRUE,"GENERAL"}</definedName>
    <definedName name="jkk" hidden="1">{"TAB1",#N/A,TRUE,"GENERAL";"TAB2",#N/A,TRUE,"GENERAL";"TAB3",#N/A,TRUE,"GENERAL";"TAB4",#N/A,TRUE,"GENERAL";"TAB5",#N/A,TRUE,"GENERAL"}</definedName>
    <definedName name="jkl" localSheetId="0" hidden="1">{"TAB1",#N/A,TRUE,"GENERAL";"TAB2",#N/A,TRUE,"GENERAL";"TAB3",#N/A,TRUE,"GENERAL";"TAB4",#N/A,TRUE,"GENERAL";"TAB5",#N/A,TRUE,"GENERAL"}</definedName>
    <definedName name="jkl" hidden="1">{"TAB1",#N/A,TRUE,"GENERAL";"TAB2",#N/A,TRUE,"GENERAL";"TAB3",#N/A,TRUE,"GENERAL";"TAB4",#N/A,TRUE,"GENERAL";"TAB5",#N/A,TRUE,"GENERAL"}</definedName>
    <definedName name="JOHNNY">#N/A</definedName>
    <definedName name="jorge">#REF!</definedName>
    <definedName name="JRYJ" localSheetId="0" hidden="1">{"via1",#N/A,TRUE,"general";"via2",#N/A,TRUE,"general";"via3",#N/A,TRUE,"general"}</definedName>
    <definedName name="JRYJ" hidden="1">{"via1",#N/A,TRUE,"general";"via2",#N/A,TRUE,"general";"via3",#N/A,TRUE,"general"}</definedName>
    <definedName name="jtubfil">#REF!</definedName>
    <definedName name="jtyj" localSheetId="0" hidden="1">{"TAB1",#N/A,TRUE,"GENERAL";"TAB2",#N/A,TRUE,"GENERAL";"TAB3",#N/A,TRUE,"GENERAL";"TAB4",#N/A,TRUE,"GENERAL";"TAB5",#N/A,TRUE,"GENERAL"}</definedName>
    <definedName name="jtyj" hidden="1">{"TAB1",#N/A,TRUE,"GENERAL";"TAB2",#N/A,TRUE,"GENERAL";"TAB3",#N/A,TRUE,"GENERAL";"TAB4",#N/A,TRUE,"GENERAL";"TAB5",#N/A,TRUE,"GENERAL"}</definedName>
    <definedName name="jtyry" localSheetId="0" hidden="1">{"TAB1",#N/A,TRUE,"GENERAL";"TAB2",#N/A,TRUE,"GENERAL";"TAB3",#N/A,TRUE,"GENERAL";"TAB4",#N/A,TRUE,"GENERAL";"TAB5",#N/A,TRUE,"GENERAL"}</definedName>
    <definedName name="jtyry" hidden="1">{"TAB1",#N/A,TRUE,"GENERAL";"TAB2",#N/A,TRUE,"GENERAL";"TAB3",#N/A,TRUE,"GENERAL";"TAB4",#N/A,TRUE,"GENERAL";"TAB5",#N/A,TRUE,"GENERAL"}</definedName>
    <definedName name="JU">#REF!</definedName>
    <definedName name="juan">#REF!</definedName>
    <definedName name="juj" localSheetId="0" hidden="1">{"via1",#N/A,TRUE,"general";"via2",#N/A,TRUE,"general";"via3",#N/A,TRUE,"general"}</definedName>
    <definedName name="juj" hidden="1">{"via1",#N/A,TRUE,"general";"via2",#N/A,TRUE,"general";"via3",#N/A,TRUE,"general"}</definedName>
    <definedName name="jujcx" localSheetId="0" hidden="1">{"via1",#N/A,TRUE,"general";"via2",#N/A,TRUE,"general";"via3",#N/A,TRUE,"general"}</definedName>
    <definedName name="jujcx" hidden="1">{"via1",#N/A,TRUE,"general";"via2",#N/A,TRUE,"general";"via3",#N/A,TRUE,"general"}</definedName>
    <definedName name="jujuj" localSheetId="0" hidden="1">{"via1",#N/A,TRUE,"general";"via2",#N/A,TRUE,"general";"via3",#N/A,TRUE,"general"}</definedName>
    <definedName name="jujuj" hidden="1">{"via1",#N/A,TRUE,"general";"via2",#N/A,TRUE,"general";"via3",#N/A,TRUE,"general"}</definedName>
    <definedName name="jujujuju" localSheetId="0" hidden="1">{"TAB1",#N/A,TRUE,"GENERAL";"TAB2",#N/A,TRUE,"GENERAL";"TAB3",#N/A,TRUE,"GENERAL";"TAB4",#N/A,TRUE,"GENERAL";"TAB5",#N/A,TRUE,"GENERAL"}</definedName>
    <definedName name="jujujuju" hidden="1">{"TAB1",#N/A,TRUE,"GENERAL";"TAB2",#N/A,TRUE,"GENERAL";"TAB3",#N/A,TRUE,"GENERAL";"TAB4",#N/A,TRUE,"GENERAL";"TAB5",#N/A,TRUE,"GENERAL"}</definedName>
    <definedName name="JulAgo">#REF!</definedName>
    <definedName name="JulAgo_C">#REF!</definedName>
    <definedName name="juuuhb" localSheetId="0" hidden="1">{"TAB1",#N/A,TRUE,"GENERAL";"TAB2",#N/A,TRUE,"GENERAL";"TAB3",#N/A,TRUE,"GENERAL";"TAB4",#N/A,TRUE,"GENERAL";"TAB5",#N/A,TRUE,"GENERAL"}</definedName>
    <definedName name="juuuhb" hidden="1">{"TAB1",#N/A,TRUE,"GENERAL";"TAB2",#N/A,TRUE,"GENERAL";"TAB3",#N/A,TRUE,"GENERAL";"TAB4",#N/A,TRUE,"GENERAL";"TAB5",#N/A,TRUE,"GENERAL"}</definedName>
    <definedName name="jvv">#REF!</definedName>
    <definedName name="jyjt7" localSheetId="0" hidden="1">{"via1",#N/A,TRUE,"general";"via2",#N/A,TRUE,"general";"via3",#N/A,TRUE,"general"}</definedName>
    <definedName name="jyjt7" hidden="1">{"via1",#N/A,TRUE,"general";"via2",#N/A,TRUE,"general";"via3",#N/A,TRUE,"general"}</definedName>
    <definedName name="jyt" localSheetId="0" hidden="1">{"via1",#N/A,TRUE,"general";"via2",#N/A,TRUE,"general";"via3",#N/A,TRUE,"general"}</definedName>
    <definedName name="jyt" hidden="1">{"via1",#N/A,TRUE,"general";"via2",#N/A,TRUE,"general";"via3",#N/A,TRUE,"general"}</definedName>
    <definedName name="jytj" localSheetId="0" hidden="1">{"via1",#N/A,TRUE,"general";"via2",#N/A,TRUE,"general";"via3",#N/A,TRUE,"general"}</definedName>
    <definedName name="jytj" hidden="1">{"via1",#N/A,TRUE,"general";"via2",#N/A,TRUE,"general";"via3",#N/A,TRUE,"general"}</definedName>
    <definedName name="jyuju" localSheetId="0" hidden="1">{"via1",#N/A,TRUE,"general";"via2",#N/A,TRUE,"general";"via3",#N/A,TRUE,"general"}</definedName>
    <definedName name="jyuju" hidden="1">{"via1",#N/A,TRUE,"general";"via2",#N/A,TRUE,"general";"via3",#N/A,TRUE,"general"}</definedName>
    <definedName name="jyujyuj" localSheetId="0" hidden="1">{"via1",#N/A,TRUE,"general";"via2",#N/A,TRUE,"general";"via3",#N/A,TRUE,"general"}</definedName>
    <definedName name="jyujyuj" hidden="1">{"via1",#N/A,TRUE,"general";"via2",#N/A,TRUE,"general";"via3",#N/A,TRUE,"general"}</definedName>
    <definedName name="k">#REF!</definedName>
    <definedName name="K0F1">#REF!</definedName>
    <definedName name="K0F2">#REF!</definedName>
    <definedName name="K10ALO">#REF!</definedName>
    <definedName name="K11ALO">#REF!</definedName>
    <definedName name="K1F1">#REF!</definedName>
    <definedName name="K1F2">#REF!</definedName>
    <definedName name="K2F1">#REF!</definedName>
    <definedName name="K2F2">#REF!</definedName>
    <definedName name="K3F1">#REF!</definedName>
    <definedName name="K3F2">#REF!</definedName>
    <definedName name="K4F1">#REF!</definedName>
    <definedName name="K4F2">#REF!</definedName>
    <definedName name="K5F1">#REF!</definedName>
    <definedName name="K5F2">#REF!</definedName>
    <definedName name="K6F1">#REF!</definedName>
    <definedName name="K6F2">#REF!</definedName>
    <definedName name="k6f3">#REF!</definedName>
    <definedName name="K7F1">#REF!</definedName>
    <definedName name="K7F2">#REF!</definedName>
    <definedName name="K8ALO">#REF!</definedName>
    <definedName name="K8F1">#REF!</definedName>
    <definedName name="K8F2">#REF!</definedName>
    <definedName name="K9ALO">#REF!</definedName>
    <definedName name="KAKAKA">#REF!</definedName>
    <definedName name="KHGGH" localSheetId="0" hidden="1">{"via1",#N/A,TRUE,"general";"via2",#N/A,TRUE,"general";"via3",#N/A,TRUE,"general"}</definedName>
    <definedName name="KHGGH" hidden="1">{"via1",#N/A,TRUE,"general";"via2",#N/A,TRUE,"general";"via3",#N/A,TRUE,"general"}</definedName>
    <definedName name="khjk7" localSheetId="0" hidden="1">{"TAB1",#N/A,TRUE,"GENERAL";"TAB2",#N/A,TRUE,"GENERAL";"TAB3",#N/A,TRUE,"GENERAL";"TAB4",#N/A,TRUE,"GENERAL";"TAB5",#N/A,TRUE,"GENERAL"}</definedName>
    <definedName name="khjk7" hidden="1">{"TAB1",#N/A,TRUE,"GENERAL";"TAB2",#N/A,TRUE,"GENERAL";"TAB3",#N/A,TRUE,"GENERAL";"TAB4",#N/A,TRUE,"GENERAL";"TAB5",#N/A,TRUE,"GENERAL"}</definedName>
    <definedName name="KI">#REF!</definedName>
    <definedName name="kikik" localSheetId="0" hidden="1">{"via1",#N/A,TRUE,"general";"via2",#N/A,TRUE,"general";"via3",#N/A,TRUE,"general"}</definedName>
    <definedName name="kikik" hidden="1">{"via1",#N/A,TRUE,"general";"via2",#N/A,TRUE,"general";"via3",#N/A,TRUE,"general"}</definedName>
    <definedName name="KJH">#REF!</definedName>
    <definedName name="kjhkd" localSheetId="0" hidden="1">{"via1",#N/A,TRUE,"general";"via2",#N/A,TRUE,"general";"via3",#N/A,TRUE,"general"}</definedName>
    <definedName name="kjhkd" hidden="1">{"via1",#N/A,TRUE,"general";"via2",#N/A,TRUE,"general";"via3",#N/A,TRUE,"general"}</definedName>
    <definedName name="kjk" localSheetId="0" hidden="1">{"via1",#N/A,TRUE,"general";"via2",#N/A,TRUE,"general";"via3",#N/A,TRUE,"general"}</definedName>
    <definedName name="kjk" hidden="1">{"via1",#N/A,TRUE,"general";"via2",#N/A,TRUE,"general";"via3",#N/A,TRUE,"general"}</definedName>
    <definedName name="kjtrkjr" localSheetId="0" hidden="1">{"via1",#N/A,TRUE,"general";"via2",#N/A,TRUE,"general";"via3",#N/A,TRUE,"general"}</definedName>
    <definedName name="kjtrkjr" hidden="1">{"via1",#N/A,TRUE,"general";"via2",#N/A,TRUE,"general";"via3",#N/A,TRUE,"general"}</definedName>
    <definedName name="kkkki" localSheetId="0" hidden="1">{"via1",#N/A,TRUE,"general";"via2",#N/A,TRUE,"general";"via3",#N/A,TRUE,"general"}</definedName>
    <definedName name="kkkki" hidden="1">{"via1",#N/A,TRUE,"general";"via2",#N/A,TRUE,"general";"via3",#N/A,TRUE,"general"}</definedName>
    <definedName name="kkkkkki" localSheetId="0" hidden="1">{"TAB1",#N/A,TRUE,"GENERAL";"TAB2",#N/A,TRUE,"GENERAL";"TAB3",#N/A,TRUE,"GENERAL";"TAB4",#N/A,TRUE,"GENERAL";"TAB5",#N/A,TRUE,"GENERAL"}</definedName>
    <definedName name="kkkkkki" hidden="1">{"TAB1",#N/A,TRUE,"GENERAL";"TAB2",#N/A,TRUE,"GENERAL";"TAB3",#N/A,TRUE,"GENERAL";"TAB4",#N/A,TRUE,"GENERAL";"TAB5",#N/A,TRUE,"GENERAL"}</definedName>
    <definedName name="KL">#REF!</definedName>
    <definedName name="kljkl">#REF!</definedName>
    <definedName name="klklk">#REF!</definedName>
    <definedName name="KO" hidden="1">#REF!</definedName>
    <definedName name="krtrk" localSheetId="0" hidden="1">{"via1",#N/A,TRUE,"general";"via2",#N/A,TRUE,"general";"via3",#N/A,TRUE,"general"}</definedName>
    <definedName name="krtrk" hidden="1">{"via1",#N/A,TRUE,"general";"via2",#N/A,TRUE,"general";"via3",#N/A,TRUE,"general"}</definedName>
    <definedName name="KU">#REF!</definedName>
    <definedName name="kyr" localSheetId="0" hidden="1">{"TAB1",#N/A,TRUE,"GENERAL";"TAB2",#N/A,TRUE,"GENERAL";"TAB3",#N/A,TRUE,"GENERAL";"TAB4",#N/A,TRUE,"GENERAL";"TAB5",#N/A,TRUE,"GENERAL"}</definedName>
    <definedName name="kyr" hidden="1">{"TAB1",#N/A,TRUE,"GENERAL";"TAB2",#N/A,TRUE,"GENERAL";"TAB3",#N/A,TRUE,"GENERAL";"TAB4",#N/A,TRUE,"GENERAL";"TAB5",#N/A,TRUE,"GENERAL"}</definedName>
    <definedName name="L">#REF!</definedName>
    <definedName name="La">#REF!</definedName>
    <definedName name="Ladrillos">#REF!</definedName>
    <definedName name="Lamina_superboard">#REF!</definedName>
    <definedName name="LARGUE">#REF!</definedName>
    <definedName name="Lechada_juntas">#REF!</definedName>
    <definedName name="LECHOS">#REF!</definedName>
    <definedName name="lechosdos">#REF!</definedName>
    <definedName name="Lestrategicas">#REF!</definedName>
    <definedName name="LEVE">5</definedName>
    <definedName name="LG">LEN(#REF!)</definedName>
    <definedName name="LICITACION">#REF!</definedName>
    <definedName name="LIJA">#REF!</definedName>
    <definedName name="LIMP">#REF!</definedName>
    <definedName name="linc1">#REF!</definedName>
    <definedName name="linc2">#REF!</definedName>
    <definedName name="linc3">#REF!</definedName>
    <definedName name="linc4">#REF!</definedName>
    <definedName name="linc5">#REF!</definedName>
    <definedName name="LINEA">#REF!</definedName>
    <definedName name="lineas">#REF!</definedName>
    <definedName name="LisaCodSAO">#REF!</definedName>
    <definedName name="LISTA_EQ">#REF!</definedName>
    <definedName name="LISTA_HE">#REF!</definedName>
    <definedName name="LISTA_MA">#REF!</definedName>
    <definedName name="LISTA_MO">#REF!</definedName>
    <definedName name="LISTA_OT">#REF!</definedName>
    <definedName name="ListaAPU">#REF!</definedName>
    <definedName name="Listacanti">#REF!</definedName>
    <definedName name="ListaCantidad">#REF!</definedName>
    <definedName name="ListaItem">#REF!</definedName>
    <definedName name="ListaItemHerramienta">#REF!</definedName>
    <definedName name="ListaItemManodeObra">#REF!</definedName>
    <definedName name="ListaItemMateriales">#REF!</definedName>
    <definedName name="ListaItemTransporte">#REF!</definedName>
    <definedName name="ListaUni">#REF!</definedName>
    <definedName name="LISTON">#REF!</definedName>
    <definedName name="Liston_2x2">#REF!</definedName>
    <definedName name="liuoo" localSheetId="0" hidden="1">{"TAB1",#N/A,TRUE,"GENERAL";"TAB2",#N/A,TRUE,"GENERAL";"TAB3",#N/A,TRUE,"GENERAL";"TAB4",#N/A,TRUE,"GENERAL";"TAB5",#N/A,TRUE,"GENERAL"}</definedName>
    <definedName name="liuoo" hidden="1">{"TAB1",#N/A,TRUE,"GENERAL";"TAB2",#N/A,TRUE,"GENERAL";"TAB3",#N/A,TRUE,"GENERAL";"TAB4",#N/A,TRUE,"GENERAL";"TAB5",#N/A,TRUE,"GENERAL"}</definedName>
    <definedName name="lkj" localSheetId="0" hidden="1">{"via1",#N/A,TRUE,"general";"via2",#N/A,TRUE,"general";"via3",#N/A,TRUE,"general"}</definedName>
    <definedName name="lkj" hidden="1">{"via1",#N/A,TRUE,"general";"via2",#N/A,TRUE,"general";"via3",#N/A,TRUE,"general"}</definedName>
    <definedName name="LKJLJK" localSheetId="0" hidden="1">{"TAB1",#N/A,TRUE,"GENERAL";"TAB2",#N/A,TRUE,"GENERAL";"TAB3",#N/A,TRUE,"GENERAL";"TAB4",#N/A,TRUE,"GENERAL";"TAB5",#N/A,TRUE,"GENERAL"}</definedName>
    <definedName name="LKJLJK" hidden="1">{"TAB1",#N/A,TRUE,"GENERAL";"TAB2",#N/A,TRUE,"GENERAL";"TAB3",#N/A,TRUE,"GENERAL";"TAB4",#N/A,TRUE,"GENERAL";"TAB5",#N/A,TRUE,"GENERAL"}</definedName>
    <definedName name="LKM">#REF!</definedName>
    <definedName name="ll">#REF!</definedName>
    <definedName name="LLAC12">#REF!</definedName>
    <definedName name="LLAP12">#REF!</definedName>
    <definedName name="LLLL">#REF!</definedName>
    <definedName name="lllllh" localSheetId="0" hidden="1">{"via1",#N/A,TRUE,"general";"via2",#N/A,TRUE,"general";"via3",#N/A,TRUE,"general"}</definedName>
    <definedName name="lllllh" hidden="1">{"via1",#N/A,TRUE,"general";"via2",#N/A,TRUE,"general";"via3",#N/A,TRUE,"general"}</definedName>
    <definedName name="llllll">#REF!</definedName>
    <definedName name="lllllllo" localSheetId="0" hidden="1">{"via1",#N/A,TRUE,"general";"via2",#N/A,TRUE,"general";"via3",#N/A,TRUE,"general"}</definedName>
    <definedName name="lllllllo" hidden="1">{"via1",#N/A,TRUE,"general";"via2",#N/A,TRUE,"general";"via3",#N/A,TRUE,"general"}</definedName>
    <definedName name="LMAT">#REF!</definedName>
    <definedName name="LMO">#REF!</definedName>
    <definedName name="lo">#REF!</definedName>
    <definedName name="loc">#REF!</definedName>
    <definedName name="LOCA">#REF!</definedName>
    <definedName name="LOCA1">#REF!</definedName>
    <definedName name="LOCA2">#REF!</definedName>
    <definedName name="LOCALIZACION_Y_REPLANTEO">#REF!</definedName>
    <definedName name="LOCALIZACIÓN_Y_REPLANTEO._ESTRUCTURAS">#REF!</definedName>
    <definedName name="LOGO">#N/A</definedName>
    <definedName name="lolol" localSheetId="0" hidden="1">{"TAB1",#N/A,TRUE,"GENERAL";"TAB2",#N/A,TRUE,"GENERAL";"TAB3",#N/A,TRUE,"GENERAL";"TAB4",#N/A,TRUE,"GENERAL";"TAB5",#N/A,TRUE,"GENERAL"}</definedName>
    <definedName name="lolol" hidden="1">{"TAB1",#N/A,TRUE,"GENERAL";"TAB2",#N/A,TRUE,"GENERAL";"TAB3",#N/A,TRUE,"GENERAL";"TAB4",#N/A,TRUE,"GENERAL";"TAB5",#N/A,TRUE,"GENERAL"}</definedName>
    <definedName name="LON">#REF!</definedName>
    <definedName name="LONG">#REF!</definedName>
    <definedName name="LOPE">#REF!</definedName>
    <definedName name="LOSAAREA">#REF!</definedName>
    <definedName name="LOSATIPO">#REF!</definedName>
    <definedName name="lplpl" localSheetId="0" hidden="1">{"via1",#N/A,TRUE,"general";"via2",#N/A,TRUE,"general";"via3",#N/A,TRUE,"general"}</definedName>
    <definedName name="lplpl" hidden="1">{"via1",#N/A,TRUE,"general";"via2",#N/A,TRUE,"general";"via3",#N/A,TRUE,"general"}</definedName>
    <definedName name="LUBRI">#REF!</definedName>
    <definedName name="lun">#REF!</definedName>
    <definedName name="LUPVC">#REF!</definedName>
    <definedName name="LUPVT">#REF!</definedName>
    <definedName name="m">#REF!</definedName>
    <definedName name="M120K">#REF!</definedName>
    <definedName name="M240K">#REF!</definedName>
    <definedName name="M280K">#REF!</definedName>
    <definedName name="MA">#REF!</definedName>
    <definedName name="mac">#REF!</definedName>
    <definedName name="Macro1">#REF!</definedName>
    <definedName name="MADCJ">#REF!</definedName>
    <definedName name="Maderas">#REF!</definedName>
    <definedName name="Maestro">#REF!</definedName>
    <definedName name="mafdsf" localSheetId="0" hidden="1">{"via1",#N/A,TRUE,"general";"via2",#N/A,TRUE,"general";"via3",#N/A,TRUE,"general"}</definedName>
    <definedName name="mafdsf" hidden="1">{"via1",#N/A,TRUE,"general";"via2",#N/A,TRUE,"general";"via3",#N/A,TRUE,"general"}</definedName>
    <definedName name="MAL">#REF!&lt;2.5</definedName>
    <definedName name="Malla_4x4">#REF!</definedName>
    <definedName name="Malla_Electrosoldada">#REF!</definedName>
    <definedName name="MALO">#REF!&lt;2.5</definedName>
    <definedName name="MANTO">#REF!</definedName>
    <definedName name="mao" localSheetId="0" hidden="1">{"TAB1",#N/A,TRUE,"GENERAL";"TAB2",#N/A,TRUE,"GENERAL";"TAB3",#N/A,TRUE,"GENERAL";"TAB4",#N/A,TRUE,"GENERAL";"TAB5",#N/A,TRUE,"GENERAL"}</definedName>
    <definedName name="mao" hidden="1">{"TAB1",#N/A,TRUE,"GENERAL";"TAB2",#N/A,TRUE,"GENERAL";"TAB3",#N/A,TRUE,"GENERAL";"TAB4",#N/A,TRUE,"GENERAL";"TAB5",#N/A,TRUE,"GENERAL"}</definedName>
    <definedName name="MÃO_DE_OBRA">#REF!</definedName>
    <definedName name="maow" localSheetId="0" hidden="1">{"via1",#N/A,TRUE,"general";"via2",#N/A,TRUE,"general";"via3",#N/A,TRUE,"general"}</definedName>
    <definedName name="maow" hidden="1">{"via1",#N/A,TRUE,"general";"via2",#N/A,TRUE,"general";"via3",#N/A,TRUE,"general"}</definedName>
    <definedName name="MAP">#REF!</definedName>
    <definedName name="Mar">#REF!</definedName>
    <definedName name="Mar_C">#REF!</definedName>
    <definedName name="MARABA">#REF!</definedName>
    <definedName name="MarAbr">#REF!</definedName>
    <definedName name="marai9">#REF!</definedName>
    <definedName name="MARCELA">#REF!</definedName>
    <definedName name="MARIAS">#REF!</definedName>
    <definedName name="MARIASC">#REF!</definedName>
    <definedName name="MarkP" localSheetId="0" hidden="1">{#N/A,#N/A,FALSE,"GRAFICO";#N/A,#N/A,FALSE,"CAJA (2)";#N/A,#N/A,FALSE,"TERCEROS-PROMEDIO";#N/A,#N/A,FALSE,"CAJA";#N/A,#N/A,FALSE,"INGRESOS1995-2003";#N/A,#N/A,FALSE,"GASTOS1995-2003"}</definedName>
    <definedName name="MarkP" hidden="1">{#N/A,#N/A,FALSE,"GRAFICO";#N/A,#N/A,FALSE,"CAJA (2)";#N/A,#N/A,FALSE,"TERCEROS-PROMEDIO";#N/A,#N/A,FALSE,"CAJA";#N/A,#N/A,FALSE,"INGRESOS1995-2003";#N/A,#N/A,FALSE,"GASTOS1995-2003"}</definedName>
    <definedName name="MASILLA">#REF!</definedName>
    <definedName name="masor" localSheetId="0" hidden="1">{"via1",#N/A,TRUE,"general";"via2",#N/A,TRUE,"general";"via3",#N/A,TRUE,"general"}</definedName>
    <definedName name="masor" hidden="1">{"via1",#N/A,TRUE,"general";"via2",#N/A,TRUE,"general";"via3",#N/A,TRUE,"general"}</definedName>
    <definedName name="MAT">#REF!</definedName>
    <definedName name="MATER">#REF!</definedName>
    <definedName name="MATERIAIS">#REF!</definedName>
    <definedName name="MATERIAL">#REF!</definedName>
    <definedName name="Material_seleccionado">#REF!</definedName>
    <definedName name="Materiales">#REF!</definedName>
    <definedName name="MaterialTub">#REF!</definedName>
    <definedName name="MATPR">#REF!</definedName>
    <definedName name="matriz">#REF!,#REF!</definedName>
    <definedName name="MayJun">#REF!</definedName>
    <definedName name="MayJun_C">#REF!</definedName>
    <definedName name="mc">#REF!</definedName>
    <definedName name="MC4CM">#REF!</definedName>
    <definedName name="mdd" localSheetId="0" hidden="1">{"via1",#N/A,TRUE,"general";"via2",#N/A,TRUE,"general";"via3",#N/A,TRUE,"general"}</definedName>
    <definedName name="mdd" hidden="1">{"via1",#N/A,TRUE,"general";"via2",#N/A,TRUE,"general";"via3",#N/A,TRUE,"general"}</definedName>
    <definedName name="MEDIA">2</definedName>
    <definedName name="MEDID">#REF!</definedName>
    <definedName name="meg" localSheetId="0" hidden="1">{"TAB1",#N/A,TRUE,"GENERAL";"TAB2",#N/A,TRUE,"GENERAL";"TAB3",#N/A,TRUE,"GENERAL";"TAB4",#N/A,TRUE,"GENERAL";"TAB5",#N/A,TRUE,"GENERAL"}</definedName>
    <definedName name="meg" hidden="1">{"TAB1",#N/A,TRUE,"GENERAL";"TAB2",#N/A,TRUE,"GENERAL";"TAB3",#N/A,TRUE,"GENERAL";"TAB4",#N/A,TRUE,"GENERAL";"TAB5",#N/A,TRUE,"GENERAL"}</definedName>
    <definedName name="mem">#REF!</definedName>
    <definedName name="MES">#REF!</definedName>
    <definedName name="MES_COM">#REF!</definedName>
    <definedName name="MESES">#REF!</definedName>
    <definedName name="Mezcladora">#REF!</definedName>
    <definedName name="mfgjrdt" localSheetId="0" hidden="1">{"TAB1",#N/A,TRUE,"GENERAL";"TAB2",#N/A,TRUE,"GENERAL";"TAB3",#N/A,TRUE,"GENERAL";"TAB4",#N/A,TRUE,"GENERAL";"TAB5",#N/A,TRUE,"GENERAL"}</definedName>
    <definedName name="mfgjrdt" hidden="1">{"TAB1",#N/A,TRUE,"GENERAL";"TAB2",#N/A,TRUE,"GENERAL";"TAB3",#N/A,TRUE,"GENERAL";"TAB4",#N/A,TRUE,"GENERAL";"TAB5",#N/A,TRUE,"GENERAL"}</definedName>
    <definedName name="mghm" localSheetId="0" hidden="1">{"via1",#N/A,TRUE,"general";"via2",#N/A,TRUE,"general";"via3",#N/A,TRUE,"general"}</definedName>
    <definedName name="mghm" hidden="1">{"via1",#N/A,TRUE,"general";"via2",#N/A,TRUE,"general";"via3",#N/A,TRUE,"general"}</definedName>
    <definedName name="MH_1">#REF!</definedName>
    <definedName name="MH_2">#REF!</definedName>
    <definedName name="MH_3">#REF!</definedName>
    <definedName name="MH_4">#REF!</definedName>
    <definedName name="MH_5">#REF!</definedName>
    <definedName name="mjmj" localSheetId="0" hidden="1">{"via1",#N/A,TRUE,"general";"via2",#N/A,TRUE,"general";"via3",#N/A,TRUE,"general"}</definedName>
    <definedName name="mjmj" hidden="1">{"via1",#N/A,TRUE,"general";"via2",#N/A,TRUE,"general";"via3",#N/A,TRUE,"general"}</definedName>
    <definedName name="mjmjmn" localSheetId="0" hidden="1">{"via1",#N/A,TRUE,"general";"via2",#N/A,TRUE,"general";"via3",#N/A,TRUE,"general"}</definedName>
    <definedName name="mjmjmn" hidden="1">{"via1",#N/A,TRUE,"general";"via2",#N/A,TRUE,"general";"via3",#N/A,TRUE,"general"}</definedName>
    <definedName name="mjnhgkio" localSheetId="0" hidden="1">{"via1",#N/A,TRUE,"general";"via2",#N/A,TRUE,"general";"via3",#N/A,TRUE,"general"}</definedName>
    <definedName name="mjnhgkio" hidden="1">{"via1",#N/A,TRUE,"general";"via2",#N/A,TRUE,"general";"via3",#N/A,TRUE,"general"}</definedName>
    <definedName name="MKMK">#REF!</definedName>
    <definedName name="mm">#REF!</definedName>
    <definedName name="MmExcelLinker_C9F63D05_8E80_41B0_8F02_A4ED3B5E1938" localSheetId="0">Mano [0]!DE #REF!</definedName>
    <definedName name="MmExcelLinker_C9F63D05_8E80_41B0_8F02_A4ED3B5E1938" localSheetId="3">Mano [0]!DE #REF!</definedName>
    <definedName name="MmExcelLinker_C9F63D05_8E80_41B0_8F02_A4ED3B5E1938" localSheetId="4">Mano [0]!DE #REF!</definedName>
    <definedName name="MmExcelLinker_C9F63D05_8E80_41B0_8F02_A4ED3B5E1938" localSheetId="6">Mano [0]!DE #REF!</definedName>
    <definedName name="MmExcelLinker_C9F63D05_8E80_41B0_8F02_A4ED3B5E1938" localSheetId="5">Mano [0]!DE #REF!</definedName>
    <definedName name="MmExcelLinker_C9F63D05_8E80_41B0_8F02_A4ED3B5E1938">Mano [0]!DE #REF!</definedName>
    <definedName name="mmjmjh" localSheetId="0" hidden="1">{"TAB1",#N/A,TRUE,"GENERAL";"TAB2",#N/A,TRUE,"GENERAL";"TAB3",#N/A,TRUE,"GENERAL";"TAB4",#N/A,TRUE,"GENERAL";"TAB5",#N/A,TRUE,"GENERAL"}</definedName>
    <definedName name="mmjmjh" hidden="1">{"TAB1",#N/A,TRUE,"GENERAL";"TAB2",#N/A,TRUE,"GENERAL";"TAB3",#N/A,TRUE,"GENERAL";"TAB4",#N/A,TRUE,"GENERAL";"TAB5",#N/A,TRUE,"GENERAL"}</definedName>
    <definedName name="mmm" localSheetId="0" hidden="1">{"TAB1",#N/A,TRUE,"GENERAL";"TAB2",#N/A,TRUE,"GENERAL";"TAB3",#N/A,TRUE,"GENERAL";"TAB4",#N/A,TRUE,"GENERAL";"TAB5",#N/A,TRUE,"GENERAL"}</definedName>
    <definedName name="mmm" hidden="1">{"TAB1",#N/A,TRUE,"GENERAL";"TAB2",#N/A,TRUE,"GENERAL";"TAB3",#N/A,TRUE,"GENERAL";"TAB4",#N/A,TRUE,"GENERAL";"TAB5",#N/A,TRUE,"GENERAL"}</definedName>
    <definedName name="MMM1.7.1">#REF!</definedName>
    <definedName name="mmmh" localSheetId="0" hidden="1">{"via1",#N/A,TRUE,"general";"via2",#N/A,TRUE,"general";"via3",#N/A,TRUE,"general"}</definedName>
    <definedName name="mmmh" hidden="1">{"via1",#N/A,TRUE,"general";"via2",#N/A,TRUE,"general";"via3",#N/A,TRUE,"general"}</definedName>
    <definedName name="mmmmmjyt" localSheetId="0" hidden="1">{"TAB1",#N/A,TRUE,"GENERAL";"TAB2",#N/A,TRUE,"GENERAL";"TAB3",#N/A,TRUE,"GENERAL";"TAB4",#N/A,TRUE,"GENERAL";"TAB5",#N/A,TRUE,"GENERAL"}</definedName>
    <definedName name="mmmmmjyt" hidden="1">{"TAB1",#N/A,TRUE,"GENERAL";"TAB2",#N/A,TRUE,"GENERAL";"TAB3",#N/A,TRUE,"GENERAL";"TAB4",#N/A,TRUE,"GENERAL";"TAB5",#N/A,TRUE,"GENERAL"}</definedName>
    <definedName name="mmmmmmg" localSheetId="0" hidden="1">{"via1",#N/A,TRUE,"general";"via2",#N/A,TRUE,"general";"via3",#N/A,TRUE,"general"}</definedName>
    <definedName name="mmmmmmg" hidden="1">{"via1",#N/A,TRUE,"general";"via2",#N/A,TRUE,"general";"via3",#N/A,TRUE,"general"}</definedName>
    <definedName name="MMV1.7.1">#REF!</definedName>
    <definedName name="MN" localSheetId="0" hidden="1">{"via1",#N/A,TRUE,"general";"via2",#N/A,TRUE,"general";"via3",#N/A,TRUE,"general"}</definedName>
    <definedName name="MN" hidden="1">{"via1",#N/A,TRUE,"general";"via2",#N/A,TRUE,"general";"via3",#N/A,TRUE,"general"}</definedName>
    <definedName name="MO120K">#REF!</definedName>
    <definedName name="MO240K">#REF!</definedName>
    <definedName name="MO280K">#REF!</definedName>
    <definedName name="MOCARG">#REF!</definedName>
    <definedName name="MODERADO">10</definedName>
    <definedName name="MOENC">#REF!</definedName>
    <definedName name="MOIHF">#REF!</definedName>
    <definedName name="MONTAJE">#REF!</definedName>
    <definedName name="MONTAJE_EQUIPOS">#REF!</definedName>
    <definedName name="MOPRE">#REF!</definedName>
    <definedName name="Mortero_1_10">#REF!</definedName>
    <definedName name="Mortero_1_5">#REF!</definedName>
    <definedName name="Mortero_1_6">#REF!</definedName>
    <definedName name="MOTOB2">#REF!</definedName>
    <definedName name="MOTON">#REF!</definedName>
    <definedName name="MOTOP">#REF!</definedName>
    <definedName name="MOVOL">#REF!</definedName>
    <definedName name="MSMSMSMSMSMSMSMSM">#REF!</definedName>
    <definedName name="municipio">#REF!</definedName>
    <definedName name="municipios">#REF!</definedName>
    <definedName name="MXMXMXMXMXM">#REF!</definedName>
    <definedName name="n" localSheetId="0" hidden="1">{"via1",#N/A,TRUE,"general";"via2",#N/A,TRUE,"general";"via3",#N/A,TRUE,"general"}</definedName>
    <definedName name="n" hidden="1">{"via1",#N/A,TRUE,"general";"via2",#N/A,TRUE,"general";"via3",#N/A,TRUE,"general"}</definedName>
    <definedName name="NB">#REF!</definedName>
    <definedName name="nbvnv" localSheetId="0" hidden="1">{"via1",#N/A,TRUE,"general";"via2",#N/A,TRUE,"general";"via3",#N/A,TRUE,"general"}</definedName>
    <definedName name="nbvnv" hidden="1">{"via1",#N/A,TRUE,"general";"via2",#N/A,TRUE,"general";"via3",#N/A,TRUE,"general"}</definedName>
    <definedName name="NDHS" localSheetId="0" hidden="1">{"TAB1",#N/A,TRUE,"GENERAL";"TAB2",#N/A,TRUE,"GENERAL";"TAB3",#N/A,TRUE,"GENERAL";"TAB4",#N/A,TRUE,"GENERAL";"TAB5",#N/A,TRUE,"GENERAL"}</definedName>
    <definedName name="NDHS" hidden="1">{"TAB1",#N/A,TRUE,"GENERAL";"TAB2",#N/A,TRUE,"GENERAL";"TAB3",#N/A,TRUE,"GENERAL";"TAB4",#N/A,TRUE,"GENERAL";"TAB5",#N/A,TRUE,"GENERAL"}</definedName>
    <definedName name="NES">#REF!</definedName>
    <definedName name="nf" localSheetId="0" hidden="1">{"TAB1",#N/A,TRUE,"GENERAL";"TAB2",#N/A,TRUE,"GENERAL";"TAB3",#N/A,TRUE,"GENERAL";"TAB4",#N/A,TRUE,"GENERAL";"TAB5",#N/A,TRUE,"GENERAL"}</definedName>
    <definedName name="nf" hidden="1">{"TAB1",#N/A,TRUE,"GENERAL";"TAB2",#N/A,TRUE,"GENERAL";"TAB3",#N/A,TRUE,"GENERAL";"TAB4",#N/A,TRUE,"GENERAL";"TAB5",#N/A,TRUE,"GENERAL"}</definedName>
    <definedName name="nfg" localSheetId="0" hidden="1">{"via1",#N/A,TRUE,"general";"via2",#N/A,TRUE,"general";"via3",#N/A,TRUE,"general"}</definedName>
    <definedName name="nfg" hidden="1">{"via1",#N/A,TRUE,"general";"via2",#N/A,TRUE,"general";"via3",#N/A,TRUE,"general"}</definedName>
    <definedName name="nfgn" localSheetId="0" hidden="1">{"via1",#N/A,TRUE,"general";"via2",#N/A,TRUE,"general";"via3",#N/A,TRUE,"general"}</definedName>
    <definedName name="nfgn" hidden="1">{"via1",#N/A,TRUE,"general";"via2",#N/A,TRUE,"general";"via3",#N/A,TRUE,"general"}</definedName>
    <definedName name="ngdn" localSheetId="0" hidden="1">{"TAB1",#N/A,TRUE,"GENERAL";"TAB2",#N/A,TRUE,"GENERAL";"TAB3",#N/A,TRUE,"GENERAL";"TAB4",#N/A,TRUE,"GENERAL";"TAB5",#N/A,TRUE,"GENERAL"}</definedName>
    <definedName name="ngdn" hidden="1">{"TAB1",#N/A,TRUE,"GENERAL";"TAB2",#N/A,TRUE,"GENERAL";"TAB3",#N/A,TRUE,"GENERAL";"TAB4",#N/A,TRUE,"GENERAL";"TAB5",#N/A,TRUE,"GENERAL"}</definedName>
    <definedName name="ngfh" localSheetId="0" hidden="1">{"via1",#N/A,TRUE,"general";"via2",#N/A,TRUE,"general";"via3",#N/A,TRUE,"general"}</definedName>
    <definedName name="ngfh" hidden="1">{"via1",#N/A,TRUE,"general";"via2",#N/A,TRUE,"general";"via3",#N/A,TRUE,"general"}</definedName>
    <definedName name="nhn" localSheetId="0" hidden="1">{"via1",#N/A,TRUE,"general";"via2",#N/A,TRUE,"general";"via3",#N/A,TRUE,"general"}</definedName>
    <definedName name="nhn" hidden="1">{"via1",#N/A,TRUE,"general";"via2",#N/A,TRUE,"general";"via3",#N/A,TRUE,"general"}</definedName>
    <definedName name="nhncfgn" localSheetId="0" hidden="1">{"TAB1",#N/A,TRUE,"GENERAL";"TAB2",#N/A,TRUE,"GENERAL";"TAB3",#N/A,TRUE,"GENERAL";"TAB4",#N/A,TRUE,"GENERAL";"TAB5",#N/A,TRUE,"GENERAL"}</definedName>
    <definedName name="nhncfgn" hidden="1">{"TAB1",#N/A,TRUE,"GENERAL";"TAB2",#N/A,TRUE,"GENERAL";"TAB3",#N/A,TRUE,"GENERAL";"TAB4",#N/A,TRUE,"GENERAL";"TAB5",#N/A,TRUE,"GENERAL"}</definedName>
    <definedName name="nhndr" localSheetId="0" hidden="1">{"via1",#N/A,TRUE,"general";"via2",#N/A,TRUE,"general";"via3",#N/A,TRUE,"general"}</definedName>
    <definedName name="nhndr" hidden="1">{"via1",#N/A,TRUE,"general";"via2",#N/A,TRUE,"general";"via3",#N/A,TRUE,"general"}</definedName>
    <definedName name="Niqui">#N/A</definedName>
    <definedName name="NM">#REF!</definedName>
    <definedName name="nmmmm" localSheetId="0" hidden="1">{"via1",#N/A,TRUE,"general";"via2",#N/A,TRUE,"general";"via3",#N/A,TRUE,"general"}</definedName>
    <definedName name="nmmmm" hidden="1">{"via1",#N/A,TRUE,"general";"via2",#N/A,TRUE,"general";"via3",#N/A,TRUE,"general"}</definedName>
    <definedName name="NN" localSheetId="0" hidden="1">{"TAB1",#N/A,TRUE,"GENERAL";"TAB2",#N/A,TRUE,"GENERAL";"TAB3",#N/A,TRUE,"GENERAL";"TAB4",#N/A,TRUE,"GENERAL";"TAB5",#N/A,TRUE,"GENERAL"}</definedName>
    <definedName name="NN" hidden="1">{"TAB1",#N/A,TRUE,"GENERAL";"TAB2",#N/A,TRUE,"GENERAL";"TAB3",#N/A,TRUE,"GENERAL";"TAB4",#N/A,TRUE,"GENERAL";"TAB5",#N/A,TRUE,"GENERAL"}</definedName>
    <definedName name="nndng" localSheetId="0" hidden="1">{"TAB1",#N/A,TRUE,"GENERAL";"TAB2",#N/A,TRUE,"GENERAL";"TAB3",#N/A,TRUE,"GENERAL";"TAB4",#N/A,TRUE,"GENERAL";"TAB5",#N/A,TRUE,"GENERAL"}</definedName>
    <definedName name="nndng" hidden="1">{"TAB1",#N/A,TRUE,"GENERAL";"TAB2",#N/A,TRUE,"GENERAL";"TAB3",#N/A,TRUE,"GENERAL";"TAB4",#N/A,TRUE,"GENERAL";"TAB5",#N/A,TRUE,"GENERAL"}</definedName>
    <definedName name="NNN">#REF!</definedName>
    <definedName name="nnnhd" localSheetId="0" hidden="1">{"via1",#N/A,TRUE,"general";"via2",#N/A,TRUE,"general";"via3",#N/A,TRUE,"general"}</definedName>
    <definedName name="nnnhd" hidden="1">{"via1",#N/A,TRUE,"general";"via2",#N/A,TRUE,"general";"via3",#N/A,TRUE,"general"}</definedName>
    <definedName name="nnnnn" localSheetId="0" hidden="1">{"via1",#N/A,TRUE,"general";"via2",#N/A,TRUE,"general";"via3",#N/A,TRUE,"general"}</definedName>
    <definedName name="nnnnn" hidden="1">{"via1",#N/A,TRUE,"general";"via2",#N/A,TRUE,"general";"via3",#N/A,TRUE,"general"}</definedName>
    <definedName name="nnnnnd" localSheetId="0" hidden="1">{"TAB1",#N/A,TRUE,"GENERAL";"TAB2",#N/A,TRUE,"GENERAL";"TAB3",#N/A,TRUE,"GENERAL";"TAB4",#N/A,TRUE,"GENERAL";"TAB5",#N/A,TRUE,"GENERAL"}</definedName>
    <definedName name="nnnnnd" hidden="1">{"TAB1",#N/A,TRUE,"GENERAL";"TAB2",#N/A,TRUE,"GENERAL";"TAB3",#N/A,TRUE,"GENERAL";"TAB4",#N/A,TRUE,"GENERAL";"TAB5",#N/A,TRUE,"GENERAL"}</definedName>
    <definedName name="nnnnnf" localSheetId="0" hidden="1">{"TAB1",#N/A,TRUE,"GENERAL";"TAB2",#N/A,TRUE,"GENERAL";"TAB3",#N/A,TRUE,"GENERAL";"TAB4",#N/A,TRUE,"GENERAL";"TAB5",#N/A,TRUE,"GENERAL"}</definedName>
    <definedName name="nnnnnf" hidden="1">{"TAB1",#N/A,TRUE,"GENERAL";"TAB2",#N/A,TRUE,"GENERAL";"TAB3",#N/A,TRUE,"GENERAL";"TAB4",#N/A,TRUE,"GENERAL";"TAB5",#N/A,TRUE,"GENERAL"}</definedName>
    <definedName name="nnnnnh" localSheetId="0" hidden="1">{"via1",#N/A,TRUE,"general";"via2",#N/A,TRUE,"general";"via3",#N/A,TRUE,"general"}</definedName>
    <definedName name="nnnnnh" hidden="1">{"via1",#N/A,TRUE,"general";"via2",#N/A,TRUE,"general";"via3",#N/A,TRUE,"general"}</definedName>
    <definedName name="NO" localSheetId="0" hidden="1">{"PYGT",#N/A,FALSE,"PYG";"ACTIT",#N/A,FALSE,"BCE_GRAL-ACTIVO";"PASIT",#N/A,FALSE,"BCE_GRAL-PASIVO-PATRIM";"CAJAT",#N/A,FALSE,"CAJA"}</definedName>
    <definedName name="NO" hidden="1">{"PYGT",#N/A,FALSE,"PYG";"ACTIT",#N/A,FALSE,"BCE_GRAL-ACTIVO";"PASIT",#N/A,FALSE,"BCE_GRAL-PASIVO-PATRIM";"CAJAT",#N/A,FALSE,"CAJA"}</definedName>
    <definedName name="No._tanques">#REF!</definedName>
    <definedName name="NOMBRE">#REF!</definedName>
    <definedName name="NOMES_AUXILIARES">#REF!</definedName>
    <definedName name="NOMES_PRESA">#REF!</definedName>
    <definedName name="Norte">#N/A</definedName>
    <definedName name="NovDic">#REF!</definedName>
    <definedName name="NUEVO">#REF!</definedName>
    <definedName name="Núm_de_pago">#REF!</definedName>
    <definedName name="Núm_pagos_al_año">#REF!</definedName>
    <definedName name="Número_de_pagos" localSheetId="0">MATCH(0.01,Saldo_final,-1)+1</definedName>
    <definedName name="Número_de_pagos">MATCH(0.01,Saldo_final,-1)+1</definedName>
    <definedName name="nxn" localSheetId="0" hidden="1">{"via1",#N/A,TRUE,"general";"via2",#N/A,TRUE,"general";"via3",#N/A,TRUE,"general"}</definedName>
    <definedName name="nxn" hidden="1">{"via1",#N/A,TRUE,"general";"via2",#N/A,TRUE,"general";"via3",#N/A,TRUE,"general"}</definedName>
    <definedName name="ñ">#REF!</definedName>
    <definedName name="ÑL">#REF!</definedName>
    <definedName name="ÑLOP00">#REF!</definedName>
    <definedName name="ÑÑÑ">#REF!</definedName>
    <definedName name="ñpñpñ" localSheetId="0" hidden="1">{"via1",#N/A,TRUE,"general";"via2",#N/A,TRUE,"general";"via3",#N/A,TRUE,"general"}</definedName>
    <definedName name="ñpñpñ" hidden="1">{"via1",#N/A,TRUE,"general";"via2",#N/A,TRUE,"general";"via3",#N/A,TRUE,"general"}</definedName>
    <definedName name="o">#REF!</definedName>
    <definedName name="O.E" hidden="1">#REF!</definedName>
    <definedName name="O.E.28" hidden="1">#REF!</definedName>
    <definedName name="O.E.30" hidden="1">#REF!</definedName>
    <definedName name="º1">#REF!</definedName>
    <definedName name="o9o9" localSheetId="0" hidden="1">{"via1",#N/A,TRUE,"general";"via2",#N/A,TRUE,"general";"via3",#N/A,TRUE,"general"}</definedName>
    <definedName name="o9o9" hidden="1">{"via1",#N/A,TRUE,"general";"via2",#N/A,TRUE,"general";"via3",#N/A,TRUE,"general"}</definedName>
    <definedName name="OBJ">#REF!</definedName>
    <definedName name="obra">#REF!</definedName>
    <definedName name="oera" localSheetId="0" hidden="1">{#N/A,#N/A,FALSE,"Aging Summary";#N/A,#N/A,FALSE,"Ratio Analysis";#N/A,#N/A,FALSE,"Test 120 Day Accts";#N/A,#N/A,FALSE,"Tickmarks"}</definedName>
    <definedName name="oera" hidden="1">{#N/A,#N/A,FALSE,"Aging Summary";#N/A,#N/A,FALSE,"Ratio Analysis";#N/A,#N/A,FALSE,"Test 120 Day Accts";#N/A,#N/A,FALSE,"Tickmarks"}</definedName>
    <definedName name="OFICI">#REF!</definedName>
    <definedName name="OFICI_">#REF!</definedName>
    <definedName name="Oficial">#REF!</definedName>
    <definedName name="oiret" localSheetId="0" hidden="1">{"TAB1",#N/A,TRUE,"GENERAL";"TAB2",#N/A,TRUE,"GENERAL";"TAB3",#N/A,TRUE,"GENERAL";"TAB4",#N/A,TRUE,"GENERAL";"TAB5",#N/A,TRUE,"GENERAL"}</definedName>
    <definedName name="oiret" hidden="1">{"TAB1",#N/A,TRUE,"GENERAL";"TAB2",#N/A,TRUE,"GENERAL";"TAB3",#N/A,TRUE,"GENERAL";"TAB4",#N/A,TRUE,"GENERAL";"TAB5",#N/A,TRUE,"GENERAL"}</definedName>
    <definedName name="oirgrth" localSheetId="0" hidden="1">{"TAB1",#N/A,TRUE,"GENERAL";"TAB2",#N/A,TRUE,"GENERAL";"TAB3",#N/A,TRUE,"GENERAL";"TAB4",#N/A,TRUE,"GENERAL";"TAB5",#N/A,TRUE,"GENERAL"}</definedName>
    <definedName name="oirgrth" hidden="1">{"TAB1",#N/A,TRUE,"GENERAL";"TAB2",#N/A,TRUE,"GENERAL";"TAB3",#N/A,TRUE,"GENERAL";"TAB4",#N/A,TRUE,"GENERAL";"TAB5",#N/A,TRUE,"GENERAL"}</definedName>
    <definedName name="OIUOIU" localSheetId="0" hidden="1">{"via1",#N/A,TRUE,"general";"via2",#N/A,TRUE,"general";"via3",#N/A,TRUE,"general"}</definedName>
    <definedName name="OIUOIU" hidden="1">{"via1",#N/A,TRUE,"general";"via2",#N/A,TRUE,"general";"via3",#N/A,TRUE,"general"}</definedName>
    <definedName name="OJO" hidden="1">#REF!</definedName>
    <definedName name="OOMMOOMM">#REF!</definedName>
    <definedName name="ooo">#REF!</definedName>
    <definedName name="ooooiii" localSheetId="0" hidden="1">{"TAB1",#N/A,TRUE,"GENERAL";"TAB2",#N/A,TRUE,"GENERAL";"TAB3",#N/A,TRUE,"GENERAL";"TAB4",#N/A,TRUE,"GENERAL";"TAB5",#N/A,TRUE,"GENERAL"}</definedName>
    <definedName name="ooooiii" hidden="1">{"TAB1",#N/A,TRUE,"GENERAL";"TAB2",#N/A,TRUE,"GENERAL";"TAB3",#N/A,TRUE,"GENERAL";"TAB4",#N/A,TRUE,"GENERAL";"TAB5",#N/A,TRUE,"GENERAL"}</definedName>
    <definedName name="oooos" localSheetId="0" hidden="1">{"via1",#N/A,TRUE,"general";"via2",#N/A,TRUE,"general";"via3",#N/A,TRUE,"general"}</definedName>
    <definedName name="oooos" hidden="1">{"via1",#N/A,TRUE,"general";"via2",#N/A,TRUE,"general";"via3",#N/A,TRUE,"general"}</definedName>
    <definedName name="op">#REF!</definedName>
    <definedName name="opcion">#REF!</definedName>
    <definedName name="otra">#REF!</definedName>
    <definedName name="otros">#REF!</definedName>
    <definedName name="OU_1">#REF!</definedName>
    <definedName name="OU_2">#REF!</definedName>
    <definedName name="OU_3">#REF!</definedName>
    <definedName name="OU_4">#REF!</definedName>
    <definedName name="OU_5">#REF!</definedName>
    <definedName name="P">#REF!</definedName>
    <definedName name="P_1">#N/A</definedName>
    <definedName name="P_2">#REF!</definedName>
    <definedName name="p0p0" localSheetId="0" hidden="1">{"via1",#N/A,TRUE,"general";"via2",#N/A,TRUE,"general";"via3",#N/A,TRUE,"general"}</definedName>
    <definedName name="p0p0" hidden="1">{"via1",#N/A,TRUE,"general";"via2",#N/A,TRUE,"general";"via3",#N/A,TRUE,"general"}</definedName>
    <definedName name="P150X240">#REF!</definedName>
    <definedName name="P80X200">#REF!</definedName>
    <definedName name="P90X200">#REF!</definedName>
    <definedName name="PA14X">#REF!</definedName>
    <definedName name="paelnque">#REF!</definedName>
    <definedName name="Page">#REF!</definedName>
    <definedName name="Pago_adicional">#REF!</definedName>
    <definedName name="Pago_mensual_programado">#REF!</definedName>
    <definedName name="Pago_progr">#REF!</definedName>
    <definedName name="Pago_total">#REF!</definedName>
    <definedName name="Pagos_adicionales_programados">#REF!</definedName>
    <definedName name="pagos3">#REF!</definedName>
    <definedName name="Pal_Workbook_GUID" hidden="1">"MZ13F7WREF2M259BRMK8ILZK"</definedName>
    <definedName name="palenque">#REF!</definedName>
    <definedName name="Panel_Led_Plano_de_18w">#REF!</definedName>
    <definedName name="PAPA">#REF!</definedName>
    <definedName name="particulares1" localSheetId="0" hidden="1">{#N/A,#N/A,FALSE,"Aging Summary";#N/A,#N/A,FALSE,"Ratio Analysis";#N/A,#N/A,FALSE,"Test 120 Day Accts";#N/A,#N/A,FALSE,"Tickmarks"}</definedName>
    <definedName name="particulares1" hidden="1">{#N/A,#N/A,FALSE,"Aging Summary";#N/A,#N/A,FALSE,"Ratio Analysis";#N/A,#N/A,FALSE,"Test 120 Day Accts";#N/A,#N/A,FALSE,"Tickmarks"}</definedName>
    <definedName name="PAVIMENTO">#REF!</definedName>
    <definedName name="Pedestales">#REF!</definedName>
    <definedName name="Pegante_pvc">#REF!</definedName>
    <definedName name="PEGCO">#REF!</definedName>
    <definedName name="PelaFelipe">#REF!</definedName>
    <definedName name="PEPE">#N/A</definedName>
    <definedName name="PERFIL_ANGULO_2.5_X_2.5_X_2.44__Cund">#REF!</definedName>
    <definedName name="Perfil_c_120x50mm">#REF!</definedName>
    <definedName name="PERFIL_OMEGA_X_2.44_C_26">#REF!</definedName>
    <definedName name="PERFIL_VIGUETA_PRINCIPAL_X_2.44_Cund">#REF!</definedName>
    <definedName name="PERM">#N/A</definedName>
    <definedName name="permisos">#REF!</definedName>
    <definedName name="PERNO">#REF!</definedName>
    <definedName name="Pernos">#REF!</definedName>
    <definedName name="PESOS">#REF!</definedName>
    <definedName name="pi">#REF!</definedName>
    <definedName name="PIE4A6">#REF!</definedName>
    <definedName name="PIECR">#REF!</definedName>
    <definedName name="PIEDR">#REF!</definedName>
    <definedName name="PILOTE">#REF!</definedName>
    <definedName name="PINBAR">#REF!</definedName>
    <definedName name="PINBLA">#REF!</definedName>
    <definedName name="Pintura_esmalte">#REF!</definedName>
    <definedName name="Pintura_Exterior">#REF!</definedName>
    <definedName name="Pintura_Interior_Gl">#REF!</definedName>
    <definedName name="Pinturas">#REF!</definedName>
    <definedName name="PIPE_1">#REF!</definedName>
    <definedName name="PIPE_2">#REF!</definedName>
    <definedName name="PIPE_3">#REF!</definedName>
    <definedName name="PIPE_4">#REF!</definedName>
    <definedName name="PIPE_5">#REF!</definedName>
    <definedName name="PISO">#REF!</definedName>
    <definedName name="PisosEnchapes">#REF!</definedName>
    <definedName name="PJ501XXXXX">#REF!</definedName>
    <definedName name="PKHK" localSheetId="0" hidden="1">{"TAB1",#N/A,TRUE,"GENERAL";"TAB2",#N/A,TRUE,"GENERAL";"TAB3",#N/A,TRUE,"GENERAL";"TAB4",#N/A,TRUE,"GENERAL";"TAB5",#N/A,TRUE,"GENERAL"}</definedName>
    <definedName name="PKHK" hidden="1">{"TAB1",#N/A,TRUE,"GENERAL";"TAB2",#N/A,TRUE,"GENERAL";"TAB3",#N/A,TRUE,"GENERAL";"TAB4",#N/A,TRUE,"GENERAL";"TAB5",#N/A,TRUE,"GENERAL"}</definedName>
    <definedName name="pkj" localSheetId="0" hidden="1">{"TAB1",#N/A,TRUE,"GENERAL";"TAB2",#N/A,TRUE,"GENERAL";"TAB3",#N/A,TRUE,"GENERAL";"TAB4",#N/A,TRUE,"GENERAL";"TAB5",#N/A,TRUE,"GENERAL"}</definedName>
    <definedName name="pkj" hidden="1">{"TAB1",#N/A,TRUE,"GENERAL";"TAB2",#N/A,TRUE,"GENERAL";"TAB3",#N/A,TRUE,"GENERAL";"TAB4",#N/A,TRUE,"GENERAL";"TAB5",#N/A,TRUE,"GENERAL"}</definedName>
    <definedName name="PL_Ancl">#REF!</definedName>
    <definedName name="PL_S">#REF!</definedName>
    <definedName name="PLAD" localSheetId="0" hidden="1">{"TAB1",#N/A,TRUE,"GENERAL";"TAB2",#N/A,TRUE,"GENERAL";"TAB3",#N/A,TRUE,"GENERAL";"TAB4",#N/A,TRUE,"GENERAL";"TAB5",#N/A,TRUE,"GENERAL"}</definedName>
    <definedName name="PLAD" hidden="1">{"TAB1",#N/A,TRUE,"GENERAL";"TAB2",#N/A,TRUE,"GENERAL";"TAB3",#N/A,TRUE,"GENERAL";"TAB4",#N/A,TRUE,"GENERAL";"TAB5",#N/A,TRUE,"GENERAL"}</definedName>
    <definedName name="PLAELE">#REF!</definedName>
    <definedName name="PLAST">#REF!</definedName>
    <definedName name="Plazo">#REF!</definedName>
    <definedName name="PlazoAIU">#REF!</definedName>
    <definedName name="PLPLUNN" localSheetId="0" hidden="1">{"TAB1",#N/A,TRUE,"GENERAL";"TAB2",#N/A,TRUE,"GENERAL";"TAB3",#N/A,TRUE,"GENERAL";"TAB4",#N/A,TRUE,"GENERAL";"TAB5",#N/A,TRUE,"GENERAL"}</definedName>
    <definedName name="PLPLUNN" hidden="1">{"TAB1",#N/A,TRUE,"GENERAL";"TAB2",#N/A,TRUE,"GENERAL";"TAB3",#N/A,TRUE,"GENERAL";"TAB4",#N/A,TRUE,"GENERAL";"TAB5",#N/A,TRUE,"GENERAL"}</definedName>
    <definedName name="PMS">#REF!</definedName>
    <definedName name="PO">#REF!</definedName>
    <definedName name="POCETAS">#REF!</definedName>
    <definedName name="POIUP" localSheetId="0" hidden="1">{"via1",#N/A,TRUE,"general";"via2",#N/A,TRUE,"general";"via3",#N/A,TRUE,"general"}</definedName>
    <definedName name="POIUP" hidden="1">{"via1",#N/A,TRUE,"general";"via2",#N/A,TRUE,"general";"via3",#N/A,TRUE,"general"}</definedName>
    <definedName name="POLINOMIAL1">#REF!</definedName>
    <definedName name="Polynomial">#REF!</definedName>
    <definedName name="pomch">#REF!</definedName>
    <definedName name="PoMede">#REF!</definedName>
    <definedName name="popop" localSheetId="0" hidden="1">{"via1",#N/A,TRUE,"general";"via2",#N/A,TRUE,"general";"via3",#N/A,TRUE,"general"}</definedName>
    <definedName name="popop" hidden="1">{"via1",#N/A,TRUE,"general";"via2",#N/A,TRUE,"general";"via3",#N/A,TRUE,"general"}</definedName>
    <definedName name="popp" localSheetId="0" hidden="1">{"via1",#N/A,TRUE,"general";"via2",#N/A,TRUE,"general";"via3",#N/A,TRUE,"general"}</definedName>
    <definedName name="popp" hidden="1">{"via1",#N/A,TRUE,"general";"via2",#N/A,TRUE,"general";"via3",#N/A,TRUE,"general"}</definedName>
    <definedName name="popu">#REF!</definedName>
    <definedName name="popvds" localSheetId="0" hidden="1">{"TAB1",#N/A,TRUE,"GENERAL";"TAB2",#N/A,TRUE,"GENERAL";"TAB3",#N/A,TRUE,"GENERAL";"TAB4",#N/A,TRUE,"GENERAL";"TAB5",#N/A,TRUE,"GENERAL"}</definedName>
    <definedName name="popvds" hidden="1">{"TAB1",#N/A,TRUE,"GENERAL";"TAB2",#N/A,TRUE,"GENERAL";"TAB3",#N/A,TRUE,"GENERAL";"TAB4",#N/A,TRUE,"GENERAL";"TAB5",#N/A,TRUE,"GENERAL"}</definedName>
    <definedName name="porc">#REF!</definedName>
    <definedName name="PORCE">#REF!</definedName>
    <definedName name="postcos">#REF!</definedName>
    <definedName name="pouig" localSheetId="0" hidden="1">{"via1",#N/A,TRUE,"general";"via2",#N/A,TRUE,"general";"via3",#N/A,TRUE,"general"}</definedName>
    <definedName name="pouig" hidden="1">{"via1",#N/A,TRUE,"general";"via2",#N/A,TRUE,"general";"via3",#N/A,TRUE,"general"}</definedName>
    <definedName name="ppp">#REF!</definedName>
    <definedName name="PPPP">#REF!</definedName>
    <definedName name="ppppp9" localSheetId="0" hidden="1">{"via1",#N/A,TRUE,"general";"via2",#N/A,TRUE,"general";"via3",#N/A,TRUE,"general"}</definedName>
    <definedName name="ppppp9" hidden="1">{"via1",#N/A,TRUE,"general";"via2",#N/A,TRUE,"general";"via3",#N/A,TRUE,"general"}</definedName>
    <definedName name="pppppd" localSheetId="0" hidden="1">{"TAB1",#N/A,TRUE,"GENERAL";"TAB2",#N/A,TRUE,"GENERAL";"TAB3",#N/A,TRUE,"GENERAL";"TAB4",#N/A,TRUE,"GENERAL";"TAB5",#N/A,TRUE,"GENERAL"}</definedName>
    <definedName name="pppppd" hidden="1">{"TAB1",#N/A,TRUE,"GENERAL";"TAB2",#N/A,TRUE,"GENERAL";"TAB3",#N/A,TRUE,"GENERAL";"TAB4",#N/A,TRUE,"GENERAL";"TAB5",#N/A,TRUE,"GENERAL"}</definedName>
    <definedName name="Ppto">#N/A</definedName>
    <definedName name="PPtoNorte">#N/A</definedName>
    <definedName name="pqroj" localSheetId="0" hidden="1">{"via1",#N/A,TRUE,"general";"via2",#N/A,TRUE,"general";"via3",#N/A,TRUE,"general"}</definedName>
    <definedName name="pqroj" hidden="1">{"via1",#N/A,TRUE,"general";"via2",#N/A,TRUE,"general";"via3",#N/A,TRUE,"general"}</definedName>
    <definedName name="PRE">#REF!</definedName>
    <definedName name="precio">#N/A</definedName>
    <definedName name="precio2">#REF!</definedName>
    <definedName name="PrecioS">#N/A</definedName>
    <definedName name="PreciosMP">#REF!</definedName>
    <definedName name="PrecioUnitarioOP02">#REF!</definedName>
    <definedName name="Prefabricados">#REF!</definedName>
    <definedName name="PRES.AGRI">#REF!</definedName>
    <definedName name="PRESA">#REF!</definedName>
    <definedName name="PRESIPISTO">#REF!</definedName>
    <definedName name="PREST">#REF!</definedName>
    <definedName name="presta">#REF!</definedName>
    <definedName name="PRESTACIONES">#REF!</definedName>
    <definedName name="PresuDerivGuatDef" localSheetId="0" hidden="1">{"via1",#N/A,TRUE,"general";"via2",#N/A,TRUE,"general";"via3",#N/A,TRUE,"general"}</definedName>
    <definedName name="PresuDerivGuatDef" hidden="1">{"via1",#N/A,TRUE,"general";"via2",#N/A,TRUE,"general";"via3",#N/A,TRUE,"general"}</definedName>
    <definedName name="PresuPresaDef" localSheetId="0" hidden="1">{"via1",#N/A,TRUE,"general";"via2",#N/A,TRUE,"general";"via3",#N/A,TRUE,"general"}</definedName>
    <definedName name="PresuPresaDef" hidden="1">{"via1",#N/A,TRUE,"general";"via2",#N/A,TRUE,"general";"via3",#N/A,TRUE,"general"}</definedName>
    <definedName name="presupuesto">#REF!</definedName>
    <definedName name="PRIMER" localSheetId="0" hidden="1">{"via1",#N/A,TRUE,"general";"via2",#N/A,TRUE,"general";"via3",#N/A,TRUE,"general"}</definedName>
    <definedName name="PRIMER" hidden="1">{"via1",#N/A,TRUE,"general";"via2",#N/A,TRUE,"general";"via3",#N/A,TRUE,"general"}</definedName>
    <definedName name="PRIMET" localSheetId="0" hidden="1">{"TAB1",#N/A,TRUE,"GENERAL";"TAB2",#N/A,TRUE,"GENERAL";"TAB3",#N/A,TRUE,"GENERAL";"TAB4",#N/A,TRUE,"GENERAL";"TAB5",#N/A,TRUE,"GENERAL"}</definedName>
    <definedName name="PRIMET" hidden="1">{"TAB1",#N/A,TRUE,"GENERAL";"TAB2",#N/A,TRUE,"GENERAL";"TAB3",#N/A,TRUE,"GENERAL";"TAB4",#N/A,TRUE,"GENERAL";"TAB5",#N/A,TRUE,"GENERAL"}</definedName>
    <definedName name="PRINT_AREA">#N/A</definedName>
    <definedName name="PRINT_AREA_MI">#REF!</definedName>
    <definedName name="PRINT_TITLES">#N/A</definedName>
    <definedName name="PRINT_TITLES_MI">#REF!</definedName>
    <definedName name="PROF">#REF!</definedName>
    <definedName name="PrOfic">#REF!</definedName>
    <definedName name="programa">#REF!</definedName>
    <definedName name="programainv">#N/A</definedName>
    <definedName name="programas">#REF!</definedName>
    <definedName name="Proponente">#REF!</definedName>
    <definedName name="propuente">#REF!</definedName>
    <definedName name="proyectos">#REF!</definedName>
    <definedName name="PRUEBA">#REF!</definedName>
    <definedName name="prueba1">#REF!</definedName>
    <definedName name="PRUEBA2">#REF!</definedName>
    <definedName name="PRUEBAS">#REF!</definedName>
    <definedName name="ptope" localSheetId="0" hidden="1">{"TAB1",#N/A,TRUE,"GENERAL";"TAB2",#N/A,TRUE,"GENERAL";"TAB3",#N/A,TRUE,"GENERAL";"TAB4",#N/A,TRUE,"GENERAL";"TAB5",#N/A,TRUE,"GENERAL"}</definedName>
    <definedName name="ptope" hidden="1">{"TAB1",#N/A,TRUE,"GENERAL";"TAB2",#N/A,TRUE,"GENERAL";"TAB3",#N/A,TRUE,"GENERAL";"TAB4",#N/A,TRUE,"GENERAL";"TAB5",#N/A,TRUE,"GENERAL"}</definedName>
    <definedName name="ptopes" localSheetId="0" hidden="1">{"via1",#N/A,TRUE,"general";"via2",#N/A,TRUE,"general";"via3",#N/A,TRUE,"general"}</definedName>
    <definedName name="ptopes" hidden="1">{"via1",#N/A,TRUE,"general";"via2",#N/A,TRUE,"general";"via3",#N/A,TRUE,"general"}</definedName>
    <definedName name="puentes">#REF!*#REF!</definedName>
    <definedName name="Puerta_Ventana">#REF!</definedName>
    <definedName name="PUnitario">#REF!</definedName>
    <definedName name="PUNTI">#REF!</definedName>
    <definedName name="Puntilla_x_500gr">#REF!</definedName>
    <definedName name="Q">#REF!</definedName>
    <definedName name="q1q1q" localSheetId="0" hidden="1">{"via1",#N/A,TRUE,"general";"via2",#N/A,TRUE,"general";"via3",#N/A,TRUE,"general"}</definedName>
    <definedName name="q1q1q" hidden="1">{"via1",#N/A,TRUE,"general";"via2",#N/A,TRUE,"general";"via3",#N/A,TRUE,"general"}</definedName>
    <definedName name="qaedtguj" localSheetId="0" hidden="1">{"via1",#N/A,TRUE,"general";"via2",#N/A,TRUE,"general";"via3",#N/A,TRUE,"general"}</definedName>
    <definedName name="qaedtguj" hidden="1">{"via1",#N/A,TRUE,"general";"via2",#N/A,TRUE,"general";"via3",#N/A,TRUE,"general"}</definedName>
    <definedName name="QAQSWS" localSheetId="0" hidden="1">{"via1",#N/A,TRUE,"general";"via2",#N/A,TRUE,"general";"via3",#N/A,TRUE,"general"}</definedName>
    <definedName name="QAQSWS" hidden="1">{"via1",#N/A,TRUE,"general";"via2",#N/A,TRUE,"general";"via3",#N/A,TRUE,"general"}</definedName>
    <definedName name="qaqwwxcr" localSheetId="0" hidden="1">{"via1",#N/A,TRUE,"general";"via2",#N/A,TRUE,"general";"via3",#N/A,TRUE,"general"}</definedName>
    <definedName name="qaqwwxcr" hidden="1">{"via1",#N/A,TRUE,"general";"via2",#N/A,TRUE,"general";"via3",#N/A,TRUE,"general"}</definedName>
    <definedName name="qaz">#REF!</definedName>
    <definedName name="qedcd" localSheetId="0" hidden="1">{"via1",#N/A,TRUE,"general";"via2",#N/A,TRUE,"general";"via3",#N/A,TRUE,"general"}</definedName>
    <definedName name="qedcd" hidden="1">{"via1",#N/A,TRUE,"general";"via2",#N/A,TRUE,"general";"via3",#N/A,TRUE,"general"}</definedName>
    <definedName name="qeqewe" localSheetId="0" hidden="1">{"TAB1",#N/A,TRUE,"GENERAL";"TAB2",#N/A,TRUE,"GENERAL";"TAB3",#N/A,TRUE,"GENERAL";"TAB4",#N/A,TRUE,"GENERAL";"TAB5",#N/A,TRUE,"GENERAL"}</definedName>
    <definedName name="qeqewe" hidden="1">{"TAB1",#N/A,TRUE,"GENERAL";"TAB2",#N/A,TRUE,"GENERAL";"TAB3",#N/A,TRUE,"GENERAL";"TAB4",#N/A,TRUE,"GENERAL";"TAB5",#N/A,TRUE,"GENERAL"}</definedName>
    <definedName name="qewj" localSheetId="0" hidden="1">{"via1",#N/A,TRUE,"general";"via2",#N/A,TRUE,"general";"via3",#N/A,TRUE,"general"}</definedName>
    <definedName name="qewj" hidden="1">{"via1",#N/A,TRUE,"general";"via2",#N/A,TRUE,"general";"via3",#N/A,TRUE,"general"}</definedName>
    <definedName name="QQ">#REF!</definedName>
    <definedName name="qqqqqw" localSheetId="0" hidden="1">{"via1",#N/A,TRUE,"general";"via2",#N/A,TRUE,"general";"via3",#N/A,TRUE,"general"}</definedName>
    <definedName name="qqqqqw" hidden="1">{"via1",#N/A,TRUE,"general";"via2",#N/A,TRUE,"general";"via3",#N/A,TRUE,"general"}</definedName>
    <definedName name="qw" localSheetId="0" hidden="1">{"via1",#N/A,TRUE,"general";"via2",#N/A,TRUE,"general";"via3",#N/A,TRUE,"general"}</definedName>
    <definedName name="qw" hidden="1">{"via1",#N/A,TRUE,"general";"via2",#N/A,TRUE,"general";"via3",#N/A,TRUE,"general"}</definedName>
    <definedName name="qwdas2" localSheetId="0" hidden="1">{"via1",#N/A,TRUE,"general";"via2",#N/A,TRUE,"general";"via3",#N/A,TRUE,"general"}</definedName>
    <definedName name="qwdas2" hidden="1">{"via1",#N/A,TRUE,"general";"via2",#N/A,TRUE,"general";"via3",#N/A,TRUE,"general"}</definedName>
    <definedName name="qweqe" localSheetId="0" hidden="1">{"TAB1",#N/A,TRUE,"GENERAL";"TAB2",#N/A,TRUE,"GENERAL";"TAB3",#N/A,TRUE,"GENERAL";"TAB4",#N/A,TRUE,"GENERAL";"TAB5",#N/A,TRUE,"GENERAL"}</definedName>
    <definedName name="qweqe" hidden="1">{"TAB1",#N/A,TRUE,"GENERAL";"TAB2",#N/A,TRUE,"GENERAL";"TAB3",#N/A,TRUE,"GENERAL";"TAB4",#N/A,TRUE,"GENERAL";"TAB5",#N/A,TRUE,"GENERAL"}</definedName>
    <definedName name="QWERTY">#N/A</definedName>
    <definedName name="qwqwqwj" localSheetId="0" hidden="1">{"TAB1",#N/A,TRUE,"GENERAL";"TAB2",#N/A,TRUE,"GENERAL";"TAB3",#N/A,TRUE,"GENERAL";"TAB4",#N/A,TRUE,"GENERAL";"TAB5",#N/A,TRUE,"GENERAL"}</definedName>
    <definedName name="qwqwqwj" hidden="1">{"TAB1",#N/A,TRUE,"GENERAL";"TAB2",#N/A,TRUE,"GENERAL";"TAB3",#N/A,TRUE,"GENERAL";"TAB4",#N/A,TRUE,"GENERAL";"TAB5",#N/A,TRUE,"GENERAL"}</definedName>
    <definedName name="Rana_o_canguro">#REF!</definedName>
    <definedName name="RASF">#REF!</definedName>
    <definedName name="RC_AI_SUMA">IF(LEN(#REF!)=9,PRODUCT(#REF!),IF(LEN(#REF!)=5,SUMIF(#REF!,MID(#REF!,4,2),#REF!),SUMIF(#REF!,#REF!,#REF!)))</definedName>
    <definedName name="RC_CANT_IT_APU" localSheetId="0">IFERROR(VLOOKUP(#REF!,#REF!,COLUMN(RC_CANT_TOTAL)-3,0),"")</definedName>
    <definedName name="RC_CANT_IT_APU">IFERROR(VLOOKUP(#REF!,#REF!,COLUMN(RC_CANT_TOTAL)-3,0),"")</definedName>
    <definedName name="RC_CANT_TOT_PPTO">IFERROR(SUMPRODUCT(#REF!,--(MOD(COLUMN(#REF!),2)=0)),0)</definedName>
    <definedName name="RC_CANT_TOTAL">#REF!</definedName>
    <definedName name="RC_CAP_PPTO" localSheetId="0">IF(RC_LG=2,"",LEFT(#REF!,2))</definedName>
    <definedName name="RC_CAP_PPTO">IF(RC_LG=2,"",LEFT(#REF!,2))</definedName>
    <definedName name="RC_CD_DIR">#REF!</definedName>
    <definedName name="RC_CLIENTE">#REF!</definedName>
    <definedName name="RC_COL_A_APU">IF(LEN(#REF!)=2,"",IF(#REF!="","",IF(AND(#REF!="",#REF!=""),"",IF(#REF!="",#REF!,#REF!))))</definedName>
    <definedName name="RC_COL_A_AUX">IF(#REF!="","",IF(#REF!="",#REF!,#REF!))</definedName>
    <definedName name="RC_COL_J_AUX">IF(#REF!="","",IF(VLOOKUP(#REF!,#REF!,10,0)="",LEFT(#REF!,1),VLOOKUP(#REF!,#REF!,10,0)))</definedName>
    <definedName name="RC_COL_L_APU">IFERROR(IF(#REF!="","",IF(VLOOKUP(#REF!,#REF!,10,0)="",LEFT(#REF!,1),VLOOKUP(#REF!,#REF!,10,0))),"")</definedName>
    <definedName name="RC_COL_N_APU" localSheetId="0">IFERROR(IF(ISERROR(SEARCH("-",#REF!)),#REF!*(1+#REF!)*VLOOKUP(#REF!,#REF!,COLUMN(RC_CANT_TOTAL)-COLUMN(RC_ITEMS)+1,0),""),"")</definedName>
    <definedName name="RC_COL_N_APU">IFERROR(IF(ISERROR(SEARCH("-",#REF!)),#REF!*(1+#REF!)*VLOOKUP(#REF!,#REF!,COLUMN(RC_CANT_TOTAL)-COLUMN(RC_ITEMS)+1,0),""),"")</definedName>
    <definedName name="RC_COL_N_AUX">#REF!*(1+#REF!)*SUMIF(#REF!,#REF!,#REF!)</definedName>
    <definedName name="RC_COL_O_AUX">IF(OR(LEFT(#REF!,1)="7",LEFT(#REF!,1)=7),0,#REF!*#REF!*(1+#REF!))</definedName>
    <definedName name="RC_COL_V_INS">SUMIF(#REF!,#REF!,#REF!)+SUMIF(#REF!,#REF!,#REF!)</definedName>
    <definedName name="RC_COL_W_INS">IF(OR(LEFT(#REF!,1)=7,LEFT(#REF!,1)="7"),0,IFERROR(#REF!*#REF!,0))</definedName>
    <definedName name="RC_CON_HTA">SUMIFS(#REF!,#REF!,#REF!,#REF!,"2")</definedName>
    <definedName name="RC_CON_HTA_APU">SUMIFS(#REF!,#REF!,#REF!,#REF!,"2")</definedName>
    <definedName name="RC_CT">#REF!</definedName>
    <definedName name="RC_CT_TOT">#REF!</definedName>
    <definedName name="RC_CZ_PPTO">IFERROR(IFERROR(VLOOKUP(#REF!,INDIRECT("RC_CO_"&amp;#REF!),7,0),0),"")</definedName>
    <definedName name="RC_DESC_APU" localSheetId="0">IF(LEN(#REF!)=2,VLOOKUP(#REF!,#REF!,2,0),IF(#REF!="",IF(#REF!="",IF(#REF!="","",RC_DIRECTO_APU),""),'Información general'!RC_DESCRIPCION_APU))</definedName>
    <definedName name="RC_DESC_APU">IF(LEN(#REF!)=2,VLOOKUP(#REF!,#REF!,2,0),IF(#REF!="",IF(#REF!="",IF(#REF!="","",RC_DIRECTO_APU),""),RC_DESCRIPCION_APU))</definedName>
    <definedName name="RC_DESC_AUX" localSheetId="0">IF(#REF!="",IF(#REF!="","",RC_DIRECTO_AUX),IF(#REF!="","",IF(#REF!="",VLOOKUP(#REF!,#REF!,2,0),IF(#REF!="",VLOOKUP(#REF!,#REF!,2,0),VLOOKUP(#REF!,#REF!,2,0)&amp;" - "&amp;#REF!))))</definedName>
    <definedName name="RC_DESC_AUX">IF(#REF!="",IF(#REF!="","",RC_DIRECTO_AUX),IF(#REF!="","",IF(#REF!="",VLOOKUP(#REF!,#REF!,2,0),IF(#REF!="",VLOOKUP(#REF!,#REF!,2,0),VLOOKUP(#REF!,#REF!,2,0)&amp;" - "&amp;#REF!))))</definedName>
    <definedName name="RC_DESCRIPCION_APU" localSheetId="0">IF(ISERROR(SEARCH("-",#REF!,3)),RC_INSUMO,RC_ITEM)</definedName>
    <definedName name="RC_DESCRIPCION_APU">IF(ISERROR(SEARCH("-",#REF!,3)),RC_INSUMO,RC_ITEM)</definedName>
    <definedName name="RC_DIRECTO_APU">"COSTO DIRECTO:  "&amp;TEXT(ROUNDUP(SUMIF(#REF!,#REF!,#REF!)/2,0),"$#,##0")&amp;" / "&amp;VLOOKUP(#REF!,#REF!,3,0)</definedName>
    <definedName name="RC_DIRECTO_AUX">"COSTO DIRECTO:  "&amp;TEXT(ROUNDUP(SUMIF(#REF!,#REF!,#REF!)/2,0),"#,##0")&amp;" / "&amp;VLOOKUP(#REF!,#REF!,3,0)</definedName>
    <definedName name="RC_DIST">#REF!</definedName>
    <definedName name="RC_INSUMO">IF(#REF!="",VLOOKUP(#REF!,#REF!,2,0),VLOOKUP(#REF!,#REF!,2,0)&amp;" - "&amp;#REF!)</definedName>
    <definedName name="RC_ITEM">VLOOKUP(#REF!,#REF!,2,0)</definedName>
    <definedName name="RC_ITEMS">#REF!</definedName>
    <definedName name="RC_LG">LEN(#REF!)</definedName>
    <definedName name="RC_MIN">#REF!</definedName>
    <definedName name="RC_PLAZO">#REF!</definedName>
    <definedName name="RC_PROYECTO">#REF!</definedName>
    <definedName name="RC_PS_AU" localSheetId="0">IF(#REF!&lt;RC_MIN*1.2,#REF!,IF(#REF!&lt;RC_MIN*1.5,#REF!,IF(#REF!&lt;RC_MIN*1.8,#REF!,IF(#REF!&lt;RC_MIN*2,#REF!,IF(#REF!&lt;RC_MIN*2.5,#REF!,IF(#REF!&lt;RC_MIN*3,#REF!,#REF!))))))-1</definedName>
    <definedName name="RC_PS_AU">IF(#REF!&lt;RC_MIN*1.2,#REF!,IF(#REF!&lt;RC_MIN*1.5,#REF!,IF(#REF!&lt;RC_MIN*1.8,#REF!,IF(#REF!&lt;RC_MIN*2,#REF!,IF(#REF!&lt;RC_MIN*2.5,#REF!,IF(#REF!&lt;RC_MIN*3,#REF!,#REF!))))))-1</definedName>
    <definedName name="RC_SUBCAP_PPTO">IF(LEFT(#REF!,5)=#REF!,"",(LEFT(#REF!,5)))</definedName>
    <definedName name="RC_SUBT_PPTO" localSheetId="0">IFERROR(IF(RC_LG=2,"",IF(RC_LG=5,SUMIF(#REF!,#REF!,#REF!),#REF!*#REF!)),"")</definedName>
    <definedName name="RC_SUBT_PPTO">IFERROR(IF(RC_LG=2,"",IF(RC_LG=5,SUMIF(#REF!,#REF!,#REF!),#REF!*#REF!)),"")</definedName>
    <definedName name="RC_SUBTOT_PPTO" localSheetId="0">IFERROR(IF(RC_LG=2,"",IF(RC_LG=5,SUMIF(#REF!,#REF!,#REF!),#REF!*#REF!)),"")</definedName>
    <definedName name="RC_SUBTOT_PPTO">IFERROR(IF(RC_LG=2,"",IF(RC_LG=5,SUMIF(#REF!,#REF!,#REF!),#REF!*#REF!)),"")</definedName>
    <definedName name="RC_TOT_PPTO">IF(#REF!="",SUMIF(#REF!,#REF!,#REF!)/2,"")</definedName>
    <definedName name="RC_UN_APU">IF(LEN(#REF!)=2,"",IF(#REF!="","",IF(ISERROR(SEARCH("-",#REF!,3)),VLOOKUP(#REF!,#REF!,3,0),VLOOKUP(#REF!,#REF!,3,0))))</definedName>
    <definedName name="RC_UN_AUX">IF(#REF!="","",VLOOKUP(#REF!,#REF!,3,0))</definedName>
    <definedName name="RC_VR_CON_IVA">(#REF!+#REF!)*(1+#REF!)</definedName>
    <definedName name="RC_VR_SIN_IVA">SUMIF(#REF!,#REF!,#REF!)/2</definedName>
    <definedName name="RC_VR_TOT_APU">IF(#REF!="","",IF(#REF!=#REF!,SUMIF(#REF!,#REF!,#REF!),#REF!*#REF!*(1+#REF!)))</definedName>
    <definedName name="RC_VR_TOT_AUX">IF(#REF!="","",IF(#REF!=#REF!,SUMIF(#REF!,#REF!,#REF!),#REF!*#REF!*(1+#REF!)))</definedName>
    <definedName name="RC_VR_UN_APU">IF(#REF!="","",IF(LEN(#REF!)=9,SUMIF(#REF!,#REF!,#REF!)/2,IF(#REF!="","",IF(ISERROR(SEARCH("-",#REF!,3)),VLOOKUP(#REF!,#REF!,7,0),""))))</definedName>
    <definedName name="RC_VR_UN_AUX">IF(#REF!="","",VLOOKUP(#REF!,#REF!,7,0))</definedName>
    <definedName name="RC_VR_UN_PPTO" localSheetId="0">IFERROR(IF(RC_LG&lt;9,"",SUMIF(#REF!,#REF!,#REF!)/2),0)</definedName>
    <definedName name="RC_VR_UN_PPTO">IFERROR(IF(RC_LG&lt;9,"",SUMIF(#REF!,#REF!,#REF!)/2),0)</definedName>
    <definedName name="RC_Z_PPTO" localSheetId="0">IF(#REF!="Vr Unitario",'Información general'!RC_VR_UN_PPTO,IF(#REF!="Cantidad Total",RC_CANT_TOT_PPTO,IF(#REF!="Subtotal",'Información general'!RC_SUBTOT_PPTO,IF(#REF!="Vr Capitulo",RC_TOT_PPTO,'Información general'!RC_ZN_PPTO))))</definedName>
    <definedName name="RC_Z_PPTO">IF(#REF!="Vr Unitario",RC_VR_UN_PPTO,IF(#REF!="Cantidad Total",RC_CANT_TOT_PPTO,IF(#REF!="Subtotal",RC_SUBTOT_PPTO,IF(#REF!="Vr Capitulo",RC_TOT_PPTO,RC_ZN_PPTO))))</definedName>
    <definedName name="RC_ZN_PPTO" localSheetId="0">IF(ISEVEN(COLUMN()),RC_CZ_PPTO,'Información general'!RC_SUBT_PPTO)</definedName>
    <definedName name="RC_ZN_PPTO">IF(ISEVEN(COLUMN()),RC_CZ_PPTO,RC_SUBT_PPTO)</definedName>
    <definedName name="REAJUSTES">#REF!</definedName>
    <definedName name="Red">#REF!</definedName>
    <definedName name="REDES">#REF!</definedName>
    <definedName name="REF">#REF!</definedName>
    <definedName name="REG">#REF!&gt;2.5</definedName>
    <definedName name="rege" localSheetId="0" hidden="1">{"TAB1",#N/A,TRUE,"GENERAL";"TAB2",#N/A,TRUE,"GENERAL";"TAB3",#N/A,TRUE,"GENERAL";"TAB4",#N/A,TRUE,"GENERAL";"TAB5",#N/A,TRUE,"GENERAL"}</definedName>
    <definedName name="rege" hidden="1">{"TAB1",#N/A,TRUE,"GENERAL";"TAB2",#N/A,TRUE,"GENERAL";"TAB3",#N/A,TRUE,"GENERAL";"TAB4",#N/A,TRUE,"GENERAL";"TAB5",#N/A,TRUE,"GENERAL"}</definedName>
    <definedName name="regresd" localSheetId="0" hidden="1">{"TAB1",#N/A,TRUE,"GENERAL";"TAB2",#N/A,TRUE,"GENERAL";"TAB3",#N/A,TRUE,"GENERAL";"TAB4",#N/A,TRUE,"GENERAL";"TAB5",#N/A,TRUE,"GENERAL"}</definedName>
    <definedName name="regresd" hidden="1">{"TAB1",#N/A,TRUE,"GENERAL";"TAB2",#N/A,TRUE,"GENERAL";"TAB3",#N/A,TRUE,"GENERAL";"TAB4",#N/A,TRUE,"GENERAL";"TAB5",#N/A,TRUE,"GENERAL"}</definedName>
    <definedName name="regthio" localSheetId="0" hidden="1">{"TAB1",#N/A,TRUE,"GENERAL";"TAB2",#N/A,TRUE,"GENERAL";"TAB3",#N/A,TRUE,"GENERAL";"TAB4",#N/A,TRUE,"GENERAL";"TAB5",#N/A,TRUE,"GENERAL"}</definedName>
    <definedName name="regthio" hidden="1">{"TAB1",#N/A,TRUE,"GENERAL";"TAB2",#N/A,TRUE,"GENERAL";"TAB3",#N/A,TRUE,"GENERAL";"TAB4",#N/A,TRUE,"GENERAL";"TAB5",#N/A,TRUE,"GENERAL"}</definedName>
    <definedName name="REGULAR">#REF!&gt;2.5</definedName>
    <definedName name="REICIO">#N/A</definedName>
    <definedName name="reinicio">#N/A</definedName>
    <definedName name="REJHE" localSheetId="0" hidden="1">{"via1",#N/A,TRUE,"general";"via2",#N/A,TRUE,"general";"via3",#N/A,TRUE,"general"}</definedName>
    <definedName name="REJHE" hidden="1">{"via1",#N/A,TRUE,"general";"via2",#N/A,TRUE,"general";"via3",#N/A,TRUE,"general"}</definedName>
    <definedName name="REJILLA">#REF!</definedName>
    <definedName name="rell">#REF!</definedName>
    <definedName name="RELLG">#REF!</definedName>
    <definedName name="rer" localSheetId="0" hidden="1">{"via1",#N/A,TRUE,"general";"via2",#N/A,TRUE,"general";"via3",#N/A,TRUE,"general"}</definedName>
    <definedName name="rer" hidden="1">{"via1",#N/A,TRUE,"general";"via2",#N/A,TRUE,"general";"via3",#N/A,TRUE,"general"}</definedName>
    <definedName name="rererw" localSheetId="0" hidden="1">{"TAB1",#N/A,TRUE,"GENERAL";"TAB2",#N/A,TRUE,"GENERAL";"TAB3",#N/A,TRUE,"GENERAL";"TAB4",#N/A,TRUE,"GENERAL";"TAB5",#N/A,TRUE,"GENERAL"}</definedName>
    <definedName name="rererw" hidden="1">{"TAB1",#N/A,TRUE,"GENERAL";"TAB2",#N/A,TRUE,"GENERAL";"TAB3",#N/A,TRUE,"GENERAL";"TAB4",#N/A,TRUE,"GENERAL";"TAB5",#N/A,TRUE,"GENERAL"}</definedName>
    <definedName name="rerg" localSheetId="0" hidden="1">{"TAB1",#N/A,TRUE,"GENERAL";"TAB2",#N/A,TRUE,"GENERAL";"TAB3",#N/A,TRUE,"GENERAL";"TAB4",#N/A,TRUE,"GENERAL";"TAB5",#N/A,TRUE,"GENERAL"}</definedName>
    <definedName name="rerg" hidden="1">{"TAB1",#N/A,TRUE,"GENERAL";"TAB2",#N/A,TRUE,"GENERAL";"TAB3",#N/A,TRUE,"GENERAL";"TAB4",#N/A,TRUE,"GENERAL";"TAB5",#N/A,TRUE,"GENERAL"}</definedName>
    <definedName name="rerrrrw" localSheetId="0" hidden="1">{"TAB1",#N/A,TRUE,"GENERAL";"TAB2",#N/A,TRUE,"GENERAL";"TAB3",#N/A,TRUE,"GENERAL";"TAB4",#N/A,TRUE,"GENERAL";"TAB5",#N/A,TRUE,"GENERAL"}</definedName>
    <definedName name="rerrrrw" hidden="1">{"TAB1",#N/A,TRUE,"GENERAL";"TAB2",#N/A,TRUE,"GENERAL";"TAB3",#N/A,TRUE,"GENERAL";"TAB4",#N/A,TRUE,"GENERAL";"TAB5",#N/A,TRUE,"GENERAL"}</definedName>
    <definedName name="res" localSheetId="0" hidden="1">{#N/A,#N/A,FALSE,"GRAFICO";#N/A,#N/A,FALSE,"CAJA (2)";#N/A,#N/A,FALSE,"TERCEROS-PROMEDIO";#N/A,#N/A,FALSE,"CAJA";#N/A,#N/A,FALSE,"INGRESOS1995-2003";#N/A,#N/A,FALSE,"GASTOS1995-2003"}</definedName>
    <definedName name="res" hidden="1">{#N/A,#N/A,FALSE,"GRAFICO";#N/A,#N/A,FALSE,"CAJA (2)";#N/A,#N/A,FALSE,"TERCEROS-PROMEDIO";#N/A,#N/A,FALSE,"CAJA";#N/A,#N/A,FALSE,"INGRESOS1995-2003";#N/A,#N/A,FALSE,"GASTOS1995-2003"}</definedName>
    <definedName name="Restablecer_área_de_impresión" localSheetId="0">OFFSET(Impresión_completa,0,0,'Información general'!Última_fila)</definedName>
    <definedName name="Restablecer_área_de_impresión">OFFSET(Impresión_completa,0,0,Última_fila)</definedName>
    <definedName name="RESU">#N/A</definedName>
    <definedName name="RESUM">#REF!</definedName>
    <definedName name="resum2">#REF!</definedName>
    <definedName name="resumen">#N/A</definedName>
    <definedName name="Retenc">#REF!</definedName>
    <definedName name="RETRO">#REF!</definedName>
    <definedName name="RETTRE" localSheetId="0" hidden="1">{"via1",#N/A,TRUE,"general";"via2",#N/A,TRUE,"general";"via3",#N/A,TRUE,"general"}</definedName>
    <definedName name="RETTRE" hidden="1">{"via1",#N/A,TRUE,"general";"via2",#N/A,TRUE,"general";"via3",#N/A,TRUE,"general"}</definedName>
    <definedName name="rety" localSheetId="0" hidden="1">{"TAB1",#N/A,TRUE,"GENERAL";"TAB2",#N/A,TRUE,"GENERAL";"TAB3",#N/A,TRUE,"GENERAL";"TAB4",#N/A,TRUE,"GENERAL";"TAB5",#N/A,TRUE,"GENERAL"}</definedName>
    <definedName name="rety" hidden="1">{"TAB1",#N/A,TRUE,"GENERAL";"TAB2",#N/A,TRUE,"GENERAL";"TAB3",#N/A,TRUE,"GENERAL";"TAB4",#N/A,TRUE,"GENERAL";"TAB5",#N/A,TRUE,"GENERAL"}</definedName>
    <definedName name="rewfreg" localSheetId="0" hidden="1">{"via1",#N/A,TRUE,"general";"via2",#N/A,TRUE,"general";"via3",#N/A,TRUE,"general"}</definedName>
    <definedName name="rewfreg" hidden="1">{"via1",#N/A,TRUE,"general";"via2",#N/A,TRUE,"general";"via3",#N/A,TRUE,"general"}</definedName>
    <definedName name="rewr" localSheetId="0" hidden="1">{"via1",#N/A,TRUE,"general";"via2",#N/A,TRUE,"general";"via3",#N/A,TRUE,"general"}</definedName>
    <definedName name="rewr" hidden="1">{"via1",#N/A,TRUE,"general";"via2",#N/A,TRUE,"general";"via3",#N/A,TRUE,"general"}</definedName>
    <definedName name="REWWER" localSheetId="0" hidden="1">{"TAB1",#N/A,TRUE,"GENERAL";"TAB2",#N/A,TRUE,"GENERAL";"TAB3",#N/A,TRUE,"GENERAL";"TAB4",#N/A,TRUE,"GENERAL";"TAB5",#N/A,TRUE,"GENERAL"}</definedName>
    <definedName name="REWWER" hidden="1">{"TAB1",#N/A,TRUE,"GENERAL";"TAB2",#N/A,TRUE,"GENERAL";"TAB3",#N/A,TRUE,"GENERAL";"TAB4",#N/A,TRUE,"GENERAL";"TAB5",#N/A,TRUE,"GENERAL"}</definedName>
    <definedName name="REY">#REF!</definedName>
    <definedName name="reyepoi" localSheetId="0" hidden="1">{"TAB1",#N/A,TRUE,"GENERAL";"TAB2",#N/A,TRUE,"GENERAL";"TAB3",#N/A,TRUE,"GENERAL";"TAB4",#N/A,TRUE,"GENERAL";"TAB5",#N/A,TRUE,"GENERAL"}</definedName>
    <definedName name="reyepoi" hidden="1">{"TAB1",#N/A,TRUE,"GENERAL";"TAB2",#N/A,TRUE,"GENERAL";"TAB3",#N/A,TRUE,"GENERAL";"TAB4",#N/A,TRUE,"GENERAL";"TAB5",#N/A,TRUE,"GENERAL"}</definedName>
    <definedName name="reyety" localSheetId="0" hidden="1">{"via1",#N/A,TRUE,"general";"via2",#N/A,TRUE,"general";"via3",#N/A,TRUE,"general"}</definedName>
    <definedName name="reyety" hidden="1">{"via1",#N/A,TRUE,"general";"via2",#N/A,TRUE,"general";"via3",#N/A,TRUE,"general"}</definedName>
    <definedName name="reyty" localSheetId="0" hidden="1">{"via1",#N/A,TRUE,"general";"via2",#N/A,TRUE,"general";"via3",#N/A,TRUE,"general"}</definedName>
    <definedName name="reyty" hidden="1">{"via1",#N/A,TRUE,"general";"via2",#N/A,TRUE,"general";"via3",#N/A,TRUE,"general"}</definedName>
    <definedName name="reyyt" localSheetId="0" hidden="1">{"via1",#N/A,TRUE,"general";"via2",#N/A,TRUE,"general";"via3",#N/A,TRUE,"general"}</definedName>
    <definedName name="reyyt" hidden="1">{"via1",#N/A,TRUE,"general";"via2",#N/A,TRUE,"general";"via3",#N/A,TRUE,"general"}</definedName>
    <definedName name="rfhnhjyu" localSheetId="0" hidden="1">{"TAB1",#N/A,TRUE,"GENERAL";"TAB2",#N/A,TRUE,"GENERAL";"TAB3",#N/A,TRUE,"GENERAL";"TAB4",#N/A,TRUE,"GENERAL";"TAB5",#N/A,TRUE,"GENERAL"}</definedName>
    <definedName name="rfhnhjyu" hidden="1">{"TAB1",#N/A,TRUE,"GENERAL";"TAB2",#N/A,TRUE,"GENERAL";"TAB3",#N/A,TRUE,"GENERAL";"TAB4",#N/A,TRUE,"GENERAL";"TAB5",#N/A,TRUE,"GENERAL"}</definedName>
    <definedName name="rfref">#REF!</definedName>
    <definedName name="rfrf" localSheetId="0" hidden="1">{"via1",#N/A,TRUE,"general";"via2",#N/A,TRUE,"general";"via3",#N/A,TRUE,"general"}</definedName>
    <definedName name="rfrf" hidden="1">{"via1",#N/A,TRUE,"general";"via2",#N/A,TRUE,"general";"via3",#N/A,TRUE,"general"}</definedName>
    <definedName name="rge" localSheetId="0" hidden="1">{"via1",#N/A,TRUE,"general";"via2",#N/A,TRUE,"general";"via3",#N/A,TRUE,"general"}</definedName>
    <definedName name="rge" hidden="1">{"via1",#N/A,TRUE,"general";"via2",#N/A,TRUE,"general";"via3",#N/A,TRUE,"general"}</definedName>
    <definedName name="rgegg" localSheetId="0" hidden="1">{"via1",#N/A,TRUE,"general";"via2",#N/A,TRUE,"general";"via3",#N/A,TRUE,"general"}</definedName>
    <definedName name="rgegg" hidden="1">{"via1",#N/A,TRUE,"general";"via2",#N/A,TRUE,"general";"via3",#N/A,TRUE,"general"}</definedName>
    <definedName name="rhh" localSheetId="0" hidden="1">{"TAB1",#N/A,TRUE,"GENERAL";"TAB2",#N/A,TRUE,"GENERAL";"TAB3",#N/A,TRUE,"GENERAL";"TAB4",#N/A,TRUE,"GENERAL";"TAB5",#N/A,TRUE,"GENERAL"}</definedName>
    <definedName name="rhh" hidden="1">{"TAB1",#N/A,TRUE,"GENERAL";"TAB2",#N/A,TRUE,"GENERAL";"TAB3",#N/A,TRUE,"GENERAL";"TAB4",#N/A,TRUE,"GENERAL";"TAB5",#N/A,TRUE,"GENERAL"}</definedName>
    <definedName name="rhrtd" localSheetId="0" hidden="1">{"TAB1",#N/A,TRUE,"GENERAL";"TAB2",#N/A,TRUE,"GENERAL";"TAB3",#N/A,TRUE,"GENERAL";"TAB4",#N/A,TRUE,"GENERAL";"TAB5",#N/A,TRUE,"GENERAL"}</definedName>
    <definedName name="rhrtd" hidden="1">{"TAB1",#N/A,TRUE,"GENERAL";"TAB2",#N/A,TRUE,"GENERAL";"TAB3",#N/A,TRUE,"GENERAL";"TAB4",#N/A,TRUE,"GENERAL";"TAB5",#N/A,TRUE,"GENERAL"}</definedName>
    <definedName name="rhtry" localSheetId="0" hidden="1">{"TAB1",#N/A,TRUE,"GENERAL";"TAB2",#N/A,TRUE,"GENERAL";"TAB3",#N/A,TRUE,"GENERAL";"TAB4",#N/A,TRUE,"GENERAL";"TAB5",#N/A,TRUE,"GENERAL"}</definedName>
    <definedName name="rhtry" hidden="1">{"TAB1",#N/A,TRUE,"GENERAL";"TAB2",#N/A,TRUE,"GENERAL";"TAB3",#N/A,TRUE,"GENERAL";"TAB4",#N/A,TRUE,"GENERAL";"TAB5",#N/A,TRUE,"GENERAL"}</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j" localSheetId="0" hidden="1">{"TAB1",#N/A,TRUE,"GENERAL";"TAB2",#N/A,TRUE,"GENERAL";"TAB3",#N/A,TRUE,"GENERAL";"TAB4",#N/A,TRUE,"GENERAL";"TAB5",#N/A,TRUE,"GENERAL"}</definedName>
    <definedName name="rj" hidden="1">{"TAB1",#N/A,TRUE,"GENERAL";"TAB2",#N/A,TRUE,"GENERAL";"TAB3",#N/A,TRUE,"GENERAL";"TAB4",#N/A,TRUE,"GENERAL";"TAB5",#N/A,TRUE,"GENERAL"}</definedName>
    <definedName name="rjjth" localSheetId="0" hidden="1">{"TAB1",#N/A,TRUE,"GENERAL";"TAB2",#N/A,TRUE,"GENERAL";"TAB3",#N/A,TRUE,"GENERAL";"TAB4",#N/A,TRUE,"GENERAL";"TAB5",#N/A,TRUE,"GENERAL"}</definedName>
    <definedName name="rjjth" hidden="1">{"TAB1",#N/A,TRUE,"GENERAL";"TAB2",#N/A,TRUE,"GENERAL";"TAB3",#N/A,TRUE,"GENERAL";"TAB4",#N/A,TRUE,"GENERAL";"TAB5",#N/A,TRUE,"GENERAL"}</definedName>
    <definedName name="rjy" localSheetId="0" hidden="1">{"via1",#N/A,TRUE,"general";"via2",#N/A,TRUE,"general";"via3",#N/A,TRUE,"general"}</definedName>
    <definedName name="rjy" hidden="1">{"via1",#N/A,TRUE,"general";"via2",#N/A,TRUE,"general";"via3",#N/A,TRUE,"general"}</definedName>
    <definedName name="rkjyk" localSheetId="0" hidden="1">{"TAB1",#N/A,TRUE,"GENERAL";"TAB2",#N/A,TRUE,"GENERAL";"TAB3",#N/A,TRUE,"GENERAL";"TAB4",#N/A,TRUE,"GENERAL";"TAB5",#N/A,TRUE,"GENERAL"}</definedName>
    <definedName name="rkjyk" hidden="1">{"TAB1",#N/A,TRUE,"GENERAL";"TAB2",#N/A,TRUE,"GENERAL";"TAB3",#N/A,TRUE,"GENERAL";"TAB4",#N/A,TRUE,"GENERAL";"TAB5",#N/A,TRUE,"GENERAL"}</definedName>
    <definedName name="rkru" localSheetId="0" hidden="1">{"via1",#N/A,TRUE,"general";"via2",#N/A,TRUE,"general";"via3",#N/A,TRUE,"general"}</definedName>
    <definedName name="rkru" hidden="1">{"via1",#N/A,TRUE,"general";"via2",#N/A,TRUE,"general";"via3",#N/A,TRUE,"general"}</definedName>
    <definedName name="rky" localSheetId="0" hidden="1">{"TAB1",#N/A,TRUE,"GENERAL";"TAB2",#N/A,TRUE,"GENERAL";"TAB3",#N/A,TRUE,"GENERAL";"TAB4",#N/A,TRUE,"GENERAL";"TAB5",#N/A,TRUE,"GENERAL"}</definedName>
    <definedName name="rky" hidden="1">{"TAB1",#N/A,TRUE,"GENERAL";"TAB2",#N/A,TRUE,"GENERAL";"TAB3",#N/A,TRUE,"GENERAL";"TAB4",#N/A,TRUE,"GENERAL";"TAB5",#N/A,TRUE,"GENERAL"}</definedName>
    <definedName name="RLIGA">#REF!</definedName>
    <definedName name="ROCA">#REF!</definedName>
    <definedName name="rodadura">#REF!</definedName>
    <definedName name="rr">#N/A</definedName>
    <definedName name="rrr" localSheetId="0" hidden="1">{"via1",#N/A,TRUE,"general";"via2",#N/A,TRUE,"general";"via3",#N/A,TRUE,"general"}</definedName>
    <definedName name="rrr" hidden="1">{"via1",#N/A,TRUE,"general";"via2",#N/A,TRUE,"general";"via3",#N/A,TRUE,"general"}</definedName>
    <definedName name="rrrrrb" localSheetId="0" hidden="1">{"via1",#N/A,TRUE,"general";"via2",#N/A,TRUE,"general";"via3",#N/A,TRUE,"general"}</definedName>
    <definedName name="rrrrrb" hidden="1">{"via1",#N/A,TRUE,"general";"via2",#N/A,TRUE,"general";"via3",#N/A,TRUE,"general"}</definedName>
    <definedName name="rrrrrrre" localSheetId="0" hidden="1">{"TAB1",#N/A,TRUE,"GENERAL";"TAB2",#N/A,TRUE,"GENERAL";"TAB3",#N/A,TRUE,"GENERAL";"TAB4",#N/A,TRUE,"GENERAL";"TAB5",#N/A,TRUE,"GENERAL"}</definedName>
    <definedName name="rrrrrrre" hidden="1">{"TAB1",#N/A,TRUE,"GENERAL";"TAB2",#N/A,TRUE,"GENERAL";"TAB3",#N/A,TRUE,"GENERAL";"TAB4",#N/A,TRUE,"GENERAL";"TAB5",#N/A,TRUE,"GENERAL"}</definedName>
    <definedName name="rrrrt" localSheetId="0" hidden="1">{"via1",#N/A,TRUE,"general";"via2",#N/A,TRUE,"general";"via3",#N/A,TRUE,"general"}</definedName>
    <definedName name="rrrrt" hidden="1">{"via1",#N/A,TRUE,"general";"via2",#N/A,TRUE,"general";"via3",#N/A,TRUE,"general"}</definedName>
    <definedName name="rsadf">#REF!</definedName>
    <definedName name="rsdgsd5" localSheetId="0" hidden="1">{"TAB1",#N/A,TRUE,"GENERAL";"TAB2",#N/A,TRUE,"GENERAL";"TAB3",#N/A,TRUE,"GENERAL";"TAB4",#N/A,TRUE,"GENERAL";"TAB5",#N/A,TRUE,"GENERAL"}</definedName>
    <definedName name="rsdgsd5" hidden="1">{"TAB1",#N/A,TRUE,"GENERAL";"TAB2",#N/A,TRUE,"GENERAL";"TAB3",#N/A,TRUE,"GENERAL";"TAB4",#N/A,TRUE,"GENERAL";"TAB5",#N/A,TRUE,"GENERAL"}</definedName>
    <definedName name="rt" localSheetId="0" hidden="1">{"TAB1",#N/A,TRUE,"GENERAL";"TAB2",#N/A,TRUE,"GENERAL";"TAB3",#N/A,TRUE,"GENERAL";"TAB4",#N/A,TRUE,"GENERAL";"TAB5",#N/A,TRUE,"GENERAL"}</definedName>
    <definedName name="rt" hidden="1">{"TAB1",#N/A,TRUE,"GENERAL";"TAB2",#N/A,TRUE,"GENERAL";"TAB3",#N/A,TRUE,"GENERAL";"TAB4",#N/A,TRUE,"GENERAL";"TAB5",#N/A,TRUE,"GENERAL"}</definedName>
    <definedName name="rte" localSheetId="0" hidden="1">{"TAB1",#N/A,TRUE,"GENERAL";"TAB2",#N/A,TRUE,"GENERAL";"TAB3",#N/A,TRUE,"GENERAL";"TAB4",#N/A,TRUE,"GENERAL";"TAB5",#N/A,TRUE,"GENERAL"}</definedName>
    <definedName name="rte" hidden="1">{"TAB1",#N/A,TRUE,"GENERAL";"TAB2",#N/A,TRUE,"GENERAL";"TAB3",#N/A,TRUE,"GENERAL";"TAB4",#N/A,TRUE,"GENERAL";"TAB5",#N/A,TRUE,"GENERAL"}</definedName>
    <definedName name="rteg" localSheetId="0" hidden="1">{"via1",#N/A,TRUE,"general";"via2",#N/A,TRUE,"general";"via3",#N/A,TRUE,"general"}</definedName>
    <definedName name="rteg" hidden="1">{"via1",#N/A,TRUE,"general";"via2",#N/A,TRUE,"general";"via3",#N/A,TRUE,"general"}</definedName>
    <definedName name="rtert" localSheetId="0" hidden="1">{"TAB1",#N/A,TRUE,"GENERAL";"TAB2",#N/A,TRUE,"GENERAL";"TAB3",#N/A,TRUE,"GENERAL";"TAB4",#N/A,TRUE,"GENERAL";"TAB5",#N/A,TRUE,"GENERAL"}</definedName>
    <definedName name="rtert" hidden="1">{"TAB1",#N/A,TRUE,"GENERAL";"TAB2",#N/A,TRUE,"GENERAL";"TAB3",#N/A,TRUE,"GENERAL";"TAB4",#N/A,TRUE,"GENERAL";"TAB5",#N/A,TRUE,"GENERAL"}</definedName>
    <definedName name="rtes" localSheetId="0" hidden="1">{"via1",#N/A,TRUE,"general";"via2",#N/A,TRUE,"general";"via3",#N/A,TRUE,"general"}</definedName>
    <definedName name="rtes" hidden="1">{"via1",#N/A,TRUE,"general";"via2",#N/A,TRUE,"general";"via3",#N/A,TRUE,"general"}</definedName>
    <definedName name="rtewth" localSheetId="0" hidden="1">{"TAB1",#N/A,TRUE,"GENERAL";"TAB2",#N/A,TRUE,"GENERAL";"TAB3",#N/A,TRUE,"GENERAL";"TAB4",#N/A,TRUE,"GENERAL";"TAB5",#N/A,TRUE,"GENERAL"}</definedName>
    <definedName name="rtewth" hidden="1">{"TAB1",#N/A,TRUE,"GENERAL";"TAB2",#N/A,TRUE,"GENERAL";"TAB3",#N/A,TRUE,"GENERAL";"TAB4",#N/A,TRUE,"GENERAL";"TAB5",#N/A,TRUE,"GENERAL"}</definedName>
    <definedName name="rthjtj" localSheetId="0" hidden="1">{"TAB1",#N/A,TRUE,"GENERAL";"TAB2",#N/A,TRUE,"GENERAL";"TAB3",#N/A,TRUE,"GENERAL";"TAB4",#N/A,TRUE,"GENERAL";"TAB5",#N/A,TRUE,"GENERAL"}</definedName>
    <definedName name="rthjtj" hidden="1">{"TAB1",#N/A,TRUE,"GENERAL";"TAB2",#N/A,TRUE,"GENERAL";"TAB3",#N/A,TRUE,"GENERAL";"TAB4",#N/A,TRUE,"GENERAL";"TAB5",#N/A,TRUE,"GENERAL"}</definedName>
    <definedName name="rthrthg" localSheetId="0" hidden="1">{"via1",#N/A,TRUE,"general";"via2",#N/A,TRUE,"general";"via3",#N/A,TRUE,"general"}</definedName>
    <definedName name="rthrthg" hidden="1">{"via1",#N/A,TRUE,"general";"via2",#N/A,TRUE,"general";"via3",#N/A,TRUE,"general"}</definedName>
    <definedName name="rthtrh" localSheetId="0" hidden="1">{"via1",#N/A,TRUE,"general";"via2",#N/A,TRUE,"general";"via3",#N/A,TRUE,"general"}</definedName>
    <definedName name="rthtrh" hidden="1">{"via1",#N/A,TRUE,"general";"via2",#N/A,TRUE,"general";"via3",#N/A,TRUE,"general"}</definedName>
    <definedName name="rtkk" localSheetId="0" hidden="1">{"via1",#N/A,TRUE,"general";"via2",#N/A,TRUE,"general";"via3",#N/A,TRUE,"general"}</definedName>
    <definedName name="rtkk" hidden="1">{"via1",#N/A,TRUE,"general";"via2",#N/A,TRUE,"general";"via3",#N/A,TRUE,"general"}</definedName>
    <definedName name="rttthy" localSheetId="0" hidden="1">{"via1",#N/A,TRUE,"general";"via2",#N/A,TRUE,"general";"via3",#N/A,TRUE,"general"}</definedName>
    <definedName name="rttthy" hidden="1">{"via1",#N/A,TRUE,"general";"via2",#N/A,TRUE,"general";"via3",#N/A,TRUE,"general"}</definedName>
    <definedName name="rtu" localSheetId="0" hidden="1">{"via1",#N/A,TRUE,"general";"via2",#N/A,TRUE,"general";"via3",#N/A,TRUE,"general"}</definedName>
    <definedName name="rtu" hidden="1">{"via1",#N/A,TRUE,"general";"via2",#N/A,TRUE,"general";"via3",#N/A,TRUE,"general"}</definedName>
    <definedName name="rtug" localSheetId="0" hidden="1">{"TAB1",#N/A,TRUE,"GENERAL";"TAB2",#N/A,TRUE,"GENERAL";"TAB3",#N/A,TRUE,"GENERAL";"TAB4",#N/A,TRUE,"GENERAL";"TAB5",#N/A,TRUE,"GENERAL"}</definedName>
    <definedName name="rtug" hidden="1">{"TAB1",#N/A,TRUE,"GENERAL";"TAB2",#N/A,TRUE,"GENERAL";"TAB3",#N/A,TRUE,"GENERAL";"TAB4",#N/A,TRUE,"GENERAL";"TAB5",#N/A,TRUE,"GENERAL"}</definedName>
    <definedName name="rtugsd" localSheetId="0" hidden="1">{"TAB1",#N/A,TRUE,"GENERAL";"TAB2",#N/A,TRUE,"GENERAL";"TAB3",#N/A,TRUE,"GENERAL";"TAB4",#N/A,TRUE,"GENERAL";"TAB5",#N/A,TRUE,"GENERAL"}</definedName>
    <definedName name="rtugsd" hidden="1">{"TAB1",#N/A,TRUE,"GENERAL";"TAB2",#N/A,TRUE,"GENERAL";"TAB3",#N/A,TRUE,"GENERAL";"TAB4",#N/A,TRUE,"GENERAL";"TAB5",#N/A,TRUE,"GENERAL"}</definedName>
    <definedName name="rturtu" localSheetId="0" hidden="1">{"via1",#N/A,TRUE,"general";"via2",#N/A,TRUE,"general";"via3",#N/A,TRUE,"general"}</definedName>
    <definedName name="rturtu" hidden="1">{"via1",#N/A,TRUE,"general";"via2",#N/A,TRUE,"general";"via3",#N/A,TRUE,"general"}</definedName>
    <definedName name="rturu" localSheetId="0" hidden="1">{"via1",#N/A,TRUE,"general";"via2",#N/A,TRUE,"general";"via3",#N/A,TRUE,"general"}</definedName>
    <definedName name="rturu" hidden="1">{"via1",#N/A,TRUE,"general";"via2",#N/A,TRUE,"general";"via3",#N/A,TRUE,"general"}</definedName>
    <definedName name="rtut" localSheetId="0" hidden="1">{"via1",#N/A,TRUE,"general";"via2",#N/A,TRUE,"general";"via3",#N/A,TRUE,"general"}</definedName>
    <definedName name="rtut" hidden="1">{"via1",#N/A,TRUE,"general";"via2",#N/A,TRUE,"general";"via3",#N/A,TRUE,"general"}</definedName>
    <definedName name="rtutru" localSheetId="0" hidden="1">{"via1",#N/A,TRUE,"general";"via2",#N/A,TRUE,"general";"via3",#N/A,TRUE,"general"}</definedName>
    <definedName name="rtutru" hidden="1">{"via1",#N/A,TRUE,"general";"via2",#N/A,TRUE,"general";"via3",#N/A,TRUE,"general"}</definedName>
    <definedName name="rtuy" localSheetId="0" hidden="1">{"via1",#N/A,TRUE,"general";"via2",#N/A,TRUE,"general";"via3",#N/A,TRUE,"general"}</definedName>
    <definedName name="rtuy" hidden="1">{"via1",#N/A,TRUE,"general";"via2",#N/A,TRUE,"general";"via3",#N/A,TRUE,"general"}</definedName>
    <definedName name="rtyhr" localSheetId="0" hidden="1">{"TAB1",#N/A,TRUE,"GENERAL";"TAB2",#N/A,TRUE,"GENERAL";"TAB3",#N/A,TRUE,"GENERAL";"TAB4",#N/A,TRUE,"GENERAL";"TAB5",#N/A,TRUE,"GENERAL"}</definedName>
    <definedName name="rtyhr" hidden="1">{"TAB1",#N/A,TRUE,"GENERAL";"TAB2",#N/A,TRUE,"GENERAL";"TAB3",#N/A,TRUE,"GENERAL";"TAB4",#N/A,TRUE,"GENERAL";"TAB5",#N/A,TRUE,"GENERAL"}</definedName>
    <definedName name="rtym" localSheetId="0" hidden="1">{"via1",#N/A,TRUE,"general";"via2",#N/A,TRUE,"general";"via3",#N/A,TRUE,"general"}</definedName>
    <definedName name="rtym" hidden="1">{"via1",#N/A,TRUE,"general";"via2",#N/A,TRUE,"general";"via3",#N/A,TRUE,"general"}</definedName>
    <definedName name="rtyrey" localSheetId="0" hidden="1">{"TAB1",#N/A,TRUE,"GENERAL";"TAB2",#N/A,TRUE,"GENERAL";"TAB3",#N/A,TRUE,"GENERAL";"TAB4",#N/A,TRUE,"GENERAL";"TAB5",#N/A,TRUE,"GENERAL"}</definedName>
    <definedName name="rtyrey" hidden="1">{"TAB1",#N/A,TRUE,"GENERAL";"TAB2",#N/A,TRUE,"GENERAL";"TAB3",#N/A,TRUE,"GENERAL";"TAB4",#N/A,TRUE,"GENERAL";"TAB5",#N/A,TRUE,"GENERAL"}</definedName>
    <definedName name="rtyrh" localSheetId="0" hidden="1">{"via1",#N/A,TRUE,"general";"via2",#N/A,TRUE,"general";"via3",#N/A,TRUE,"general"}</definedName>
    <definedName name="rtyrh" hidden="1">{"via1",#N/A,TRUE,"general";"via2",#N/A,TRUE,"general";"via3",#N/A,TRUE,"general"}</definedName>
    <definedName name="RTYRTY" localSheetId="0" hidden="1">{"via1",#N/A,TRUE,"general";"via2",#N/A,TRUE,"general";"via3",#N/A,TRUE,"general"}</definedName>
    <definedName name="RTYRTY" hidden="1">{"via1",#N/A,TRUE,"general";"via2",#N/A,TRUE,"general";"via3",#N/A,TRUE,"general"}</definedName>
    <definedName name="rtyt" localSheetId="0" hidden="1">{"TAB1",#N/A,TRUE,"GENERAL";"TAB2",#N/A,TRUE,"GENERAL";"TAB3",#N/A,TRUE,"GENERAL";"TAB4",#N/A,TRUE,"GENERAL";"TAB5",#N/A,TRUE,"GENERAL"}</definedName>
    <definedName name="rtyt" hidden="1">{"TAB1",#N/A,TRUE,"GENERAL";"TAB2",#N/A,TRUE,"GENERAL";"TAB3",#N/A,TRUE,"GENERAL";"TAB4",#N/A,TRUE,"GENERAL";"TAB5",#N/A,TRUE,"GENERAL"}</definedName>
    <definedName name="rtytry" localSheetId="0" hidden="1">{"via1",#N/A,TRUE,"general";"via2",#N/A,TRUE,"general";"via3",#N/A,TRUE,"general"}</definedName>
    <definedName name="rtytry" hidden="1">{"via1",#N/A,TRUE,"general";"via2",#N/A,TRUE,"general";"via3",#N/A,TRUE,"general"}</definedName>
    <definedName name="ruru" localSheetId="0" hidden="1">{"TAB1",#N/A,TRUE,"GENERAL";"TAB2",#N/A,TRUE,"GENERAL";"TAB3",#N/A,TRUE,"GENERAL";"TAB4",#N/A,TRUE,"GENERAL";"TAB5",#N/A,TRUE,"GENERAL"}</definedName>
    <definedName name="ruru" hidden="1">{"TAB1",#N/A,TRUE,"GENERAL";"TAB2",#N/A,TRUE,"GENERAL";"TAB3",#N/A,TRUE,"GENERAL";"TAB4",#N/A,TRUE,"GENERAL";"TAB5",#N/A,TRUE,"GENERAL"}</definedName>
    <definedName name="rutu" localSheetId="0" hidden="1">{"via1",#N/A,TRUE,"general";"via2",#N/A,TRUE,"general";"via3",#N/A,TRUE,"general"}</definedName>
    <definedName name="rutu" hidden="1">{"via1",#N/A,TRUE,"general";"via2",#N/A,TRUE,"general";"via3",#N/A,TRUE,"general"}</definedName>
    <definedName name="rwt" localSheetId="0" hidden="1">{"via1",#N/A,TRUE,"general";"via2",#N/A,TRUE,"general";"via3",#N/A,TRUE,"general"}</definedName>
    <definedName name="rwt" hidden="1">{"via1",#N/A,TRUE,"general";"via2",#N/A,TRUE,"general";"via3",#N/A,TRUE,"general"}</definedName>
    <definedName name="Rwvu.ComparEneMar9697." hidden="1">#REF!,#REF!</definedName>
    <definedName name="Rwvu.EneFeb." hidden="1">#REF!,#REF!</definedName>
    <definedName name="Rwvu.Formato._.Corto." hidden="1">#REF!,#REF!,#REF!,#REF!,#REF!,#REF!</definedName>
    <definedName name="Rwvu.OPEF._.96." hidden="1">#REF!,#REF!</definedName>
    <definedName name="Rwvu.OPEF._.97." hidden="1">#REF!,#REF!,#REF!</definedName>
    <definedName name="ry" localSheetId="0" hidden="1">{"via1",#N/A,TRUE,"general";"via2",#N/A,TRUE,"general";"via3",#N/A,TRUE,"general"}</definedName>
    <definedName name="ry" hidden="1">{"via1",#N/A,TRUE,"general";"via2",#N/A,TRUE,"general";"via3",#N/A,TRUE,"general"}</definedName>
    <definedName name="ryeryb" localSheetId="0" hidden="1">{"TAB1",#N/A,TRUE,"GENERAL";"TAB2",#N/A,TRUE,"GENERAL";"TAB3",#N/A,TRUE,"GENERAL";"TAB4",#N/A,TRUE,"GENERAL";"TAB5",#N/A,TRUE,"GENERAL"}</definedName>
    <definedName name="ryeryb" hidden="1">{"TAB1",#N/A,TRUE,"GENERAL";"TAB2",#N/A,TRUE,"GENERAL";"TAB3",#N/A,TRUE,"GENERAL";"TAB4",#N/A,TRUE,"GENERAL";"TAB5",#N/A,TRUE,"GENERAL"}</definedName>
    <definedName name="rytrsdg" localSheetId="0" hidden="1">{"via1",#N/A,TRUE,"general";"via2",#N/A,TRUE,"general";"via3",#N/A,TRUE,"general"}</definedName>
    <definedName name="rytrsdg" hidden="1">{"via1",#N/A,TRUE,"general";"via2",#N/A,TRUE,"general";"via3",#N/A,TRUE,"general"}</definedName>
    <definedName name="s">#REF!</definedName>
    <definedName name="saa" localSheetId="0" hidden="1">{"via1",#N/A,TRUE,"general";"via2",#N/A,TRUE,"general";"via3",#N/A,TRUE,"general"}</definedName>
    <definedName name="saa" hidden="1">{"via1",#N/A,TRUE,"general";"via2",#N/A,TRUE,"general";"via3",#N/A,TRUE,"general"}</definedName>
    <definedName name="Sabaneta">#REF!</definedName>
    <definedName name="SAD" localSheetId="0" hidden="1">{"via1",#N/A,TRUE,"general";"via2",#N/A,TRUE,"general";"via3",#N/A,TRUE,"general"}</definedName>
    <definedName name="SAD" hidden="1">{"via1",#N/A,TRUE,"general";"via2",#N/A,TRUE,"general";"via3",#N/A,TRUE,"general"}</definedName>
    <definedName name="SADF" localSheetId="0" hidden="1">{"via1",#N/A,TRUE,"general";"via2",#N/A,TRUE,"general";"via3",#N/A,TRUE,"general"}</definedName>
    <definedName name="SADF" hidden="1">{"via1",#N/A,TRUE,"general";"via2",#N/A,TRUE,"general";"via3",#N/A,TRUE,"general"}</definedName>
    <definedName name="sadff" localSheetId="0" hidden="1">{"TAB1",#N/A,TRUE,"GENERAL";"TAB2",#N/A,TRUE,"GENERAL";"TAB3",#N/A,TRUE,"GENERAL";"TAB4",#N/A,TRUE,"GENERAL";"TAB5",#N/A,TRUE,"GENERAL"}</definedName>
    <definedName name="sadff" hidden="1">{"TAB1",#N/A,TRUE,"GENERAL";"TAB2",#N/A,TRUE,"GENERAL";"TAB3",#N/A,TRUE,"GENERAL";"TAB4",#N/A,TRUE,"GENERAL";"TAB5",#N/A,TRUE,"GENERAL"}</definedName>
    <definedName name="sadfo" localSheetId="0" hidden="1">{"via1",#N/A,TRUE,"general";"via2",#N/A,TRUE,"general";"via3",#N/A,TRUE,"general"}</definedName>
    <definedName name="sadfo" hidden="1">{"via1",#N/A,TRUE,"general";"via2",#N/A,TRUE,"general";"via3",#N/A,TRUE,"general"}</definedName>
    <definedName name="safdp" localSheetId="0" hidden="1">{"TAB1",#N/A,TRUE,"GENERAL";"TAB2",#N/A,TRUE,"GENERAL";"TAB3",#N/A,TRUE,"GENERAL";"TAB4",#N/A,TRUE,"GENERAL";"TAB5",#N/A,TRUE,"GENERAL"}</definedName>
    <definedName name="safdp" hidden="1">{"TAB1",#N/A,TRUE,"GENERAL";"TAB2",#N/A,TRUE,"GENERAL";"TAB3",#N/A,TRUE,"GENERAL";"TAB4",#N/A,TRUE,"GENERAL";"TAB5",#N/A,TRUE,"GENERAL"}</definedName>
    <definedName name="salarios">#N/A</definedName>
    <definedName name="Saldo_final">#REF!</definedName>
    <definedName name="Saldo_inicial">#REF!</definedName>
    <definedName name="SalMinimo">#REF!</definedName>
    <definedName name="SAOG7">#REF!</definedName>
    <definedName name="SAOG7OCTUBRE">#REF!</definedName>
    <definedName name="SASADFSD">#REF!*#REF!</definedName>
    <definedName name="sbgfbgdr" localSheetId="0" hidden="1">{"via1",#N/A,TRUE,"general";"via2",#N/A,TRUE,"general";"via3",#N/A,TRUE,"general"}</definedName>
    <definedName name="sbgfbgdr" hidden="1">{"via1",#N/A,TRUE,"general";"via2",#N/A,TRUE,"general";"via3",#N/A,TRUE,"general"}</definedName>
    <definedName name="sd" localSheetId="0" hidden="1">{"TAB1",#N/A,TRUE,"GENERAL";"TAB2",#N/A,TRUE,"GENERAL";"TAB3",#N/A,TRUE,"GENERAL";"TAB4",#N/A,TRUE,"GENERAL";"TAB5",#N/A,TRUE,"GENERAL"}</definedName>
    <definedName name="sd" hidden="1">{"TAB1",#N/A,TRUE,"GENERAL";"TAB2",#N/A,TRUE,"GENERAL";"TAB3",#N/A,TRUE,"GENERAL";"TAB4",#N/A,TRUE,"GENERAL";"TAB5",#N/A,TRUE,"GENERAL"}</definedName>
    <definedName name="sdaf" localSheetId="0" hidden="1">{"via1",#N/A,TRUE,"general";"via2",#N/A,TRUE,"general";"via3",#N/A,TRUE,"general"}</definedName>
    <definedName name="sdaf" hidden="1">{"via1",#N/A,TRUE,"general";"via2",#N/A,TRUE,"general";"via3",#N/A,TRUE,"general"}</definedName>
    <definedName name="sdas" localSheetId="0" hidden="1">{"via1",#N/A,TRUE,"general";"via2",#N/A,TRUE,"general";"via3",#N/A,TRUE,"general"}</definedName>
    <definedName name="sdas" hidden="1">{"via1",#N/A,TRUE,"general";"via2",#N/A,TRUE,"general";"via3",#N/A,TRUE,"general"}</definedName>
    <definedName name="sdasdasdasd">#REF!</definedName>
    <definedName name="sdasdf" localSheetId="0" hidden="1">{"via1",#N/A,TRUE,"general";"via2",#N/A,TRUE,"general";"via3",#N/A,TRUE,"general"}</definedName>
    <definedName name="sdasdf" hidden="1">{"via1",#N/A,TRUE,"general";"via2",#N/A,TRUE,"general";"via3",#N/A,TRUE,"general"}</definedName>
    <definedName name="SDCDSCT" localSheetId="0" hidden="1">{"TAB1",#N/A,TRUE,"GENERAL";"TAB2",#N/A,TRUE,"GENERAL";"TAB3",#N/A,TRUE,"GENERAL";"TAB4",#N/A,TRUE,"GENERAL";"TAB5",#N/A,TRUE,"GENERAL"}</definedName>
    <definedName name="SDCDSCT" hidden="1">{"TAB1",#N/A,TRUE,"GENERAL";"TAB2",#N/A,TRUE,"GENERAL";"TAB3",#N/A,TRUE,"GENERAL";"TAB4",#N/A,TRUE,"GENERAL";"TAB5",#N/A,TRUE,"GENERAL"}</definedName>
    <definedName name="sdf">#REF!</definedName>
    <definedName name="SDFCE" localSheetId="0" hidden="1">{"TAB1",#N/A,TRUE,"GENERAL";"TAB2",#N/A,TRUE,"GENERAL";"TAB3",#N/A,TRUE,"GENERAL";"TAB4",#N/A,TRUE,"GENERAL";"TAB5",#N/A,TRUE,"GENERAL"}</definedName>
    <definedName name="SDFCE" hidden="1">{"TAB1",#N/A,TRUE,"GENERAL";"TAB2",#N/A,TRUE,"GENERAL";"TAB3",#N/A,TRUE,"GENERAL";"TAB4",#N/A,TRUE,"GENERAL";"TAB5",#N/A,TRUE,"GENERAL"}</definedName>
    <definedName name="sdfd" localSheetId="0" hidden="1">{"via1",#N/A,TRUE,"general";"via2",#N/A,TRUE,"general";"via3",#N/A,TRUE,"general"}</definedName>
    <definedName name="sdfd" hidden="1">{"via1",#N/A,TRUE,"general";"via2",#N/A,TRUE,"general";"via3",#N/A,TRUE,"general"}</definedName>
    <definedName name="sdfds" localSheetId="0" hidden="1">{"via1",#N/A,TRUE,"general";"via2",#N/A,TRUE,"general";"via3",#N/A,TRUE,"general"}</definedName>
    <definedName name="sdfds" hidden="1">{"via1",#N/A,TRUE,"general";"via2",#N/A,TRUE,"general";"via3",#N/A,TRUE,"general"}</definedName>
    <definedName name="SDFDSO" localSheetId="0" hidden="1">{"via1",#N/A,TRUE,"general";"via2",#N/A,TRUE,"general";"via3",#N/A,TRUE,"general"}</definedName>
    <definedName name="SDFDSO" hidden="1">{"via1",#N/A,TRUE,"general";"via2",#N/A,TRUE,"general";"via3",#N/A,TRUE,"general"}</definedName>
    <definedName name="sdfdstp" localSheetId="0" hidden="1">{"TAB1",#N/A,TRUE,"GENERAL";"TAB2",#N/A,TRUE,"GENERAL";"TAB3",#N/A,TRUE,"GENERAL";"TAB4",#N/A,TRUE,"GENERAL";"TAB5",#N/A,TRUE,"GENERAL"}</definedName>
    <definedName name="sdfdstp" hidden="1">{"TAB1",#N/A,TRUE,"GENERAL";"TAB2",#N/A,TRUE,"GENERAL";"TAB3",#N/A,TRUE,"GENERAL";"TAB4",#N/A,TRUE,"GENERAL";"TAB5",#N/A,TRUE,"GENERAL"}</definedName>
    <definedName name="SDFEO" localSheetId="0" hidden="1">{"via1",#N/A,TRUE,"general";"via2",#N/A,TRUE,"general";"via3",#N/A,TRUE,"general"}</definedName>
    <definedName name="SDFEO" hidden="1">{"via1",#N/A,TRUE,"general";"via2",#N/A,TRUE,"general";"via3",#N/A,TRUE,"general"}</definedName>
    <definedName name="sdfg" localSheetId="0" hidden="1">{"TAB1",#N/A,TRUE,"GENERAL";"TAB2",#N/A,TRUE,"GENERAL";"TAB3",#N/A,TRUE,"GENERAL";"TAB4",#N/A,TRUE,"GENERAL";"TAB5",#N/A,TRUE,"GENERAL"}</definedName>
    <definedName name="sdfg" hidden="1">{"TAB1",#N/A,TRUE,"GENERAL";"TAB2",#N/A,TRUE,"GENERAL";"TAB3",#N/A,TRUE,"GENERAL";"TAB4",#N/A,TRUE,"GENERAL";"TAB5",#N/A,TRUE,"GENERAL"}</definedName>
    <definedName name="sdfgdsfk" localSheetId="0" hidden="1">{"via1",#N/A,TRUE,"general";"via2",#N/A,TRUE,"general";"via3",#N/A,TRUE,"general"}</definedName>
    <definedName name="sdfgdsfk" hidden="1">{"via1",#N/A,TRUE,"general";"via2",#N/A,TRUE,"general";"via3",#N/A,TRUE,"general"}</definedName>
    <definedName name="sdfgsg" localSheetId="0" hidden="1">{"via1",#N/A,TRUE,"general";"via2",#N/A,TRUE,"general";"via3",#N/A,TRUE,"general"}</definedName>
    <definedName name="sdfgsg" hidden="1">{"via1",#N/A,TRUE,"general";"via2",#N/A,TRUE,"general";"via3",#N/A,TRUE,"general"}</definedName>
    <definedName name="SDFLJK" localSheetId="0" hidden="1">{"TAB1",#N/A,TRUE,"GENERAL";"TAB2",#N/A,TRUE,"GENERAL";"TAB3",#N/A,TRUE,"GENERAL";"TAB4",#N/A,TRUE,"GENERAL";"TAB5",#N/A,TRUE,"GENERAL"}</definedName>
    <definedName name="SDFLJK" hidden="1">{"TAB1",#N/A,TRUE,"GENERAL";"TAB2",#N/A,TRUE,"GENERAL";"TAB3",#N/A,TRUE,"GENERAL";"TAB4",#N/A,TRUE,"GENERAL";"TAB5",#N/A,TRUE,"GENERAL"}</definedName>
    <definedName name="sdfsd">#REF!</definedName>
    <definedName name="sdfsd4" localSheetId="0" hidden="1">{"via1",#N/A,TRUE,"general";"via2",#N/A,TRUE,"general";"via3",#N/A,TRUE,"general"}</definedName>
    <definedName name="sdfsd4" hidden="1">{"via1",#N/A,TRUE,"general";"via2",#N/A,TRUE,"general";"via3",#N/A,TRUE,"general"}</definedName>
    <definedName name="SDFSDF" localSheetId="0" hidden="1">{"TAB1",#N/A,TRUE,"GENERAL";"TAB2",#N/A,TRUE,"GENERAL";"TAB3",#N/A,TRUE,"GENERAL";"TAB4",#N/A,TRUE,"GENERAL";"TAB5",#N/A,TRUE,"GENERAL"}</definedName>
    <definedName name="SDFSDF" hidden="1">{"TAB1",#N/A,TRUE,"GENERAL";"TAB2",#N/A,TRUE,"GENERAL";"TAB3",#N/A,TRUE,"GENERAL";"TAB4",#N/A,TRUE,"GENERAL";"TAB5",#N/A,TRUE,"GENERAL"}</definedName>
    <definedName name="sdfsdfb" localSheetId="0" hidden="1">{"via1",#N/A,TRUE,"general";"via2",#N/A,TRUE,"general";"via3",#N/A,TRUE,"general"}</definedName>
    <definedName name="sdfsdfb" hidden="1">{"via1",#N/A,TRUE,"general";"via2",#N/A,TRUE,"general";"via3",#N/A,TRUE,"general"}</definedName>
    <definedName name="SDFSF" localSheetId="0" hidden="1">{"TAB1",#N/A,TRUE,"GENERAL";"TAB2",#N/A,TRUE,"GENERAL";"TAB3",#N/A,TRUE,"GENERAL";"TAB4",#N/A,TRUE,"GENERAL";"TAB5",#N/A,TRUE,"GENERAL"}</definedName>
    <definedName name="SDFSF" hidden="1">{"TAB1",#N/A,TRUE,"GENERAL";"TAB2",#N/A,TRUE,"GENERAL";"TAB3",#N/A,TRUE,"GENERAL";"TAB4",#N/A,TRUE,"GENERAL";"TAB5",#N/A,TRUE,"GENERAL"}</definedName>
    <definedName name="sdfsv" localSheetId="0" hidden="1">{"TAB1",#N/A,TRUE,"GENERAL";"TAB2",#N/A,TRUE,"GENERAL";"TAB3",#N/A,TRUE,"GENERAL";"TAB4",#N/A,TRUE,"GENERAL";"TAB5",#N/A,TRUE,"GENERAL"}</definedName>
    <definedName name="sdfsv" hidden="1">{"TAB1",#N/A,TRUE,"GENERAL";"TAB2",#N/A,TRUE,"GENERAL";"TAB3",#N/A,TRUE,"GENERAL";"TAB4",#N/A,TRUE,"GENERAL";"TAB5",#N/A,TRUE,"GENERAL"}</definedName>
    <definedName name="sdgfd" localSheetId="0" hidden="1">{"TAB1",#N/A,TRUE,"GENERAL";"TAB2",#N/A,TRUE,"GENERAL";"TAB3",#N/A,TRUE,"GENERAL";"TAB4",#N/A,TRUE,"GENERAL";"TAB5",#N/A,TRUE,"GENERAL"}</definedName>
    <definedName name="sdgfd" hidden="1">{"TAB1",#N/A,TRUE,"GENERAL";"TAB2",#N/A,TRUE,"GENERAL";"TAB3",#N/A,TRUE,"GENERAL";"TAB4",#N/A,TRUE,"GENERAL";"TAB5",#N/A,TRUE,"GENERAL"}</definedName>
    <definedName name="sdgfgp" localSheetId="0" hidden="1">{"via1",#N/A,TRUE,"general";"via2",#N/A,TRUE,"general";"via3",#N/A,TRUE,"general"}</definedName>
    <definedName name="sdgfgp" hidden="1">{"via1",#N/A,TRUE,"general";"via2",#N/A,TRUE,"general";"via3",#N/A,TRUE,"general"}</definedName>
    <definedName name="sdgfiu" localSheetId="0" hidden="1">{"via1",#N/A,TRUE,"general";"via2",#N/A,TRUE,"general";"via3",#N/A,TRUE,"general"}</definedName>
    <definedName name="sdgfiu" hidden="1">{"via1",#N/A,TRUE,"general";"via2",#N/A,TRUE,"general";"via3",#N/A,TRUE,"general"}</definedName>
    <definedName name="sdgsd" localSheetId="0" hidden="1">{"TAB1",#N/A,TRUE,"GENERAL";"TAB2",#N/A,TRUE,"GENERAL";"TAB3",#N/A,TRUE,"GENERAL";"TAB4",#N/A,TRUE,"GENERAL";"TAB5",#N/A,TRUE,"GENERAL"}</definedName>
    <definedName name="sdgsd" hidden="1">{"TAB1",#N/A,TRUE,"GENERAL";"TAB2",#N/A,TRUE,"GENERAL";"TAB3",#N/A,TRUE,"GENERAL";"TAB4",#N/A,TRUE,"GENERAL";"TAB5",#N/A,TRUE,"GENERAL"}</definedName>
    <definedName name="sdgsg" localSheetId="0" hidden="1">{"via1",#N/A,TRUE,"general";"via2",#N/A,TRUE,"general";"via3",#N/A,TRUE,"general"}</definedName>
    <definedName name="sdgsg" hidden="1">{"via1",#N/A,TRUE,"general";"via2",#N/A,TRUE,"general";"via3",#N/A,TRUE,"general"}</definedName>
    <definedName name="SDIKOM" localSheetId="0" hidden="1">{"TAB1",#N/A,TRUE,"GENERAL";"TAB2",#N/A,TRUE,"GENERAL";"TAB3",#N/A,TRUE,"GENERAL";"TAB4",#N/A,TRUE,"GENERAL";"TAB5",#N/A,TRUE,"GENERAL"}</definedName>
    <definedName name="SDIKOM" hidden="1">{"TAB1",#N/A,TRUE,"GENERAL";"TAB2",#N/A,TRUE,"GENERAL";"TAB3",#N/A,TRUE,"GENERAL";"TAB4",#N/A,TRUE,"GENERAL";"TAB5",#N/A,TRUE,"GENERAL"}</definedName>
    <definedName name="sdsdfh" localSheetId="0" hidden="1">{"via1",#N/A,TRUE,"general";"via2",#N/A,TRUE,"general";"via3",#N/A,TRUE,"general"}</definedName>
    <definedName name="sdsdfh" hidden="1">{"via1",#N/A,TRUE,"general";"via2",#N/A,TRUE,"general";"via3",#N/A,TRUE,"general"}</definedName>
    <definedName name="SECTOR">#REF!</definedName>
    <definedName name="sell">#REF!</definedName>
    <definedName name="semanal">#REF!</definedName>
    <definedName name="SepOct">#REF!</definedName>
    <definedName name="SepOct_C">#REF!</definedName>
    <definedName name="septico">#REF!</definedName>
    <definedName name="SERO">#N/A</definedName>
    <definedName name="servicio">#REF!</definedName>
    <definedName name="setrj" localSheetId="0" hidden="1">{"via1",#N/A,TRUE,"general";"via2",#N/A,TRUE,"general";"via3",#N/A,TRUE,"general"}</definedName>
    <definedName name="setrj" hidden="1">{"via1",#N/A,TRUE,"general";"via2",#N/A,TRUE,"general";"via3",#N/A,TRUE,"general"}</definedName>
    <definedName name="sett" localSheetId="0" hidden="1">{"via1",#N/A,TRUE,"general";"via2",#N/A,TRUE,"general";"via3",#N/A,TRUE,"general"}</definedName>
    <definedName name="sett" hidden="1">{"via1",#N/A,TRUE,"general";"via2",#N/A,TRUE,"general";"via3",#N/A,TRUE,"general"}</definedName>
    <definedName name="sfasf" localSheetId="0" hidden="1">{"TAB1",#N/A,TRUE,"GENERAL";"TAB2",#N/A,TRUE,"GENERAL";"TAB3",#N/A,TRUE,"GENERAL";"TAB4",#N/A,TRUE,"GENERAL";"TAB5",#N/A,TRUE,"GENERAL"}</definedName>
    <definedName name="sfasf" hidden="1">{"TAB1",#N/A,TRUE,"GENERAL";"TAB2",#N/A,TRUE,"GENERAL";"TAB3",#N/A,TRUE,"GENERAL";"TAB4",#N/A,TRUE,"GENERAL";"TAB5",#N/A,TRUE,"GENERAL"}</definedName>
    <definedName name="SFHSGFH" localSheetId="0" hidden="1">{"TAB1",#N/A,TRUE,"GENERAL";"TAB2",#N/A,TRUE,"GENERAL";"TAB3",#N/A,TRUE,"GENERAL";"TAB4",#N/A,TRUE,"GENERAL";"TAB5",#N/A,TRUE,"GENERAL"}</definedName>
    <definedName name="SFHSGFH" hidden="1">{"TAB1",#N/A,TRUE,"GENERAL";"TAB2",#N/A,TRUE,"GENERAL";"TAB3",#N/A,TRUE,"GENERAL";"TAB4",#N/A,TRUE,"GENERAL";"TAB5",#N/A,TRUE,"GENERAL"}</definedName>
    <definedName name="sfsd" localSheetId="0" hidden="1">{"via1",#N/A,TRUE,"general";"via2",#N/A,TRUE,"general";"via3",#N/A,TRUE,"general"}</definedName>
    <definedName name="sfsd" hidden="1">{"via1",#N/A,TRUE,"general";"via2",#N/A,TRUE,"general";"via3",#N/A,TRUE,"general"}</definedName>
    <definedName name="sfsdf" localSheetId="0" hidden="1">{"TAB1",#N/A,TRUE,"GENERAL";"TAB2",#N/A,TRUE,"GENERAL";"TAB3",#N/A,TRUE,"GENERAL";"TAB4",#N/A,TRUE,"GENERAL";"TAB5",#N/A,TRUE,"GENERAL"}</definedName>
    <definedName name="sfsdf" hidden="1">{"TAB1",#N/A,TRUE,"GENERAL";"TAB2",#N/A,TRUE,"GENERAL";"TAB3",#N/A,TRUE,"GENERAL";"TAB4",#N/A,TRUE,"GENERAL";"TAB5",#N/A,TRUE,"GENERAL"}</definedName>
    <definedName name="sfsdferg" localSheetId="0" hidden="1">{"TAB1",#N/A,TRUE,"GENERAL";"TAB2",#N/A,TRUE,"GENERAL";"TAB3",#N/A,TRUE,"GENERAL";"TAB4",#N/A,TRUE,"GENERAL";"TAB5",#N/A,TRUE,"GENERAL"}</definedName>
    <definedName name="sfsdferg" hidden="1">{"TAB1",#N/A,TRUE,"GENERAL";"TAB2",#N/A,TRUE,"GENERAL";"TAB3",#N/A,TRUE,"GENERAL";"TAB4",#N/A,TRUE,"GENERAL";"TAB5",#N/A,TRUE,"GENERAL"}</definedName>
    <definedName name="sfsdfs" localSheetId="0" hidden="1">{"TAB1",#N/A,TRUE,"GENERAL";"TAB2",#N/A,TRUE,"GENERAL";"TAB3",#N/A,TRUE,"GENERAL";"TAB4",#N/A,TRUE,"GENERAL";"TAB5",#N/A,TRUE,"GENERAL"}</definedName>
    <definedName name="sfsdfs" hidden="1">{"TAB1",#N/A,TRUE,"GENERAL";"TAB2",#N/A,TRUE,"GENERAL";"TAB3",#N/A,TRUE,"GENERAL";"TAB4",#N/A,TRUE,"GENERAL";"TAB5",#N/A,TRUE,"GENERAL"}</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2">#N/A</definedName>
    <definedName name="SHARED_FORMULA_21">#N/A</definedName>
    <definedName name="SHARED_FORMULA_3">#N/A</definedName>
    <definedName name="SHARED_FORMULA_4">#N/A</definedName>
    <definedName name="SHARED_FORMULA_5">#N/A</definedName>
    <definedName name="SHARED_FORMULA_6">#N/A</definedName>
    <definedName name="SHARED_FORMULA_7">#N/A</definedName>
    <definedName name="SHARED_FORMULA_8">#N/A</definedName>
    <definedName name="SHARED_FORMULA_9">#N/A</definedName>
    <definedName name="SI">#N/A</definedName>
    <definedName name="SIKAD">#REF!</definedName>
    <definedName name="sino">#REF!</definedName>
    <definedName name="SISISIS">#N/A</definedName>
    <definedName name="SISTEMA_DESVIACIÓN">#REF!</definedName>
    <definedName name="SISTEMAS_CONEXIÓN_TIERRA">#REF!</definedName>
    <definedName name="SLPVC">#REF!</definedName>
    <definedName name="SMMLV">#REF!</definedName>
    <definedName name="SOLDA">#REF!</definedName>
    <definedName name="Soldadura">#REF!</definedName>
    <definedName name="SOLPVC">#REF!</definedName>
    <definedName name="srwrwr" localSheetId="0" hidden="1">{"TAB1",#N/A,TRUE,"GENERAL";"TAB2",#N/A,TRUE,"GENERAL";"TAB3",#N/A,TRUE,"GENERAL";"TAB4",#N/A,TRUE,"GENERAL";"TAB5",#N/A,TRUE,"GENERAL"}</definedName>
    <definedName name="srwrwr" hidden="1">{"TAB1",#N/A,TRUE,"GENERAL";"TAB2",#N/A,TRUE,"GENERAL";"TAB3",#N/A,TRUE,"GENERAL";"TAB4",#N/A,TRUE,"GENERAL";"TAB5",#N/A,TRUE,"GENERAL"}</definedName>
    <definedName name="ss">#REF!</definedName>
    <definedName name="SSS">#REF!</definedName>
    <definedName name="ssss">#N/A</definedName>
    <definedName name="ssssaaaa">#REF!</definedName>
    <definedName name="sssss7" localSheetId="0" hidden="1">{"via1",#N/A,TRUE,"general";"via2",#N/A,TRUE,"general";"via3",#N/A,TRUE,"general"}</definedName>
    <definedName name="sssss7" hidden="1">{"via1",#N/A,TRUE,"general";"via2",#N/A,TRUE,"general";"via3",#N/A,TRUE,"general"}</definedName>
    <definedName name="sssssa" localSheetId="0" hidden="1">{"TAB1",#N/A,TRUE,"GENERAL";"TAB2",#N/A,TRUE,"GENERAL";"TAB3",#N/A,TRUE,"GENERAL";"TAB4",#N/A,TRUE,"GENERAL";"TAB5",#N/A,TRUE,"GENERAL"}</definedName>
    <definedName name="sssssa" hidden="1">{"TAB1",#N/A,TRUE,"GENERAL";"TAB2",#N/A,TRUE,"GENERAL";"TAB3",#N/A,TRUE,"GENERAL";"TAB4",#N/A,TRUE,"GENERAL";"TAB5",#N/A,TRUE,"GENERAL"}</definedName>
    <definedName name="SSSSSSSSSSSSS">#REF!</definedName>
    <definedName name="sssssy" localSheetId="0" hidden="1">{"via1",#N/A,TRUE,"general";"via2",#N/A,TRUE,"general";"via3",#N/A,TRUE,"general"}</definedName>
    <definedName name="sssssy" hidden="1">{"via1",#N/A,TRUE,"general";"via2",#N/A,TRUE,"general";"via3",#N/A,TRUE,"general"}</definedName>
    <definedName name="STC_E100X125">#REF!</definedName>
    <definedName name="STC_E150X180">#REF!</definedName>
    <definedName name="STC_E200X200">#REF!</definedName>
    <definedName name="STC_E250X250">#REF!</definedName>
    <definedName name="STC_E300X315">#REF!</definedName>
    <definedName name="STC_E350X355">#REF!</definedName>
    <definedName name="STC_E400X400">#REF!</definedName>
    <definedName name="STC_E75X90">#REF!</definedName>
    <definedName name="STC_H125X125">#REF!</definedName>
    <definedName name="STC_H125X90">#REF!</definedName>
    <definedName name="STC_H180X125">#REF!</definedName>
    <definedName name="STC_H180X180">#REF!</definedName>
    <definedName name="STC_H180X90">#REF!</definedName>
    <definedName name="STC_H200X180">#REF!</definedName>
    <definedName name="STC_H200X215">#REF!</definedName>
    <definedName name="STC_H200X90">#REF!</definedName>
    <definedName name="STC_H250X125">#REF!</definedName>
    <definedName name="STC_H250X180">#REF!</definedName>
    <definedName name="STC_H250X90">#REF!</definedName>
    <definedName name="STC_H315X125">#REF!</definedName>
    <definedName name="STC_H315X180">#REF!</definedName>
    <definedName name="STC_H315X90">#REF!</definedName>
    <definedName name="STC_H355X125">#REF!</definedName>
    <definedName name="STC_H355X180">#REF!</definedName>
    <definedName name="STC_H355X90">#REF!</definedName>
    <definedName name="STC_H400X125">#REF!</definedName>
    <definedName name="STC_H400X180">#REF!</definedName>
    <definedName name="STC_H400X90">#REF!</definedName>
    <definedName name="STC_H90X90">#REF!</definedName>
    <definedName name="Structure">#REF!</definedName>
    <definedName name="stt" localSheetId="0" hidden="1">{"via1",#N/A,TRUE,"general";"via2",#N/A,TRUE,"general";"via3",#N/A,TRUE,"general"}</definedName>
    <definedName name="stt" hidden="1">{"via1",#N/A,TRUE,"general";"via2",#N/A,TRUE,"general";"via3",#N/A,TRUE,"general"}</definedName>
    <definedName name="SUB_TOT" localSheetId="0">IFERROR(IF(LG=2,SUMIF(#REF!,#REF!,#REF!)/2,IF(LG=5,SUMIF(#REF!,#REF!,#REF!),#REF!*#REF!)),"")</definedName>
    <definedName name="SUB_TOT">IFERROR(IF(LG=2,SUMIF(#REF!,#REF!,#REF!)/2,IF(LG=5,SUMIF(#REF!,#REF!,#REF!),#REF!*#REF!)),"")</definedName>
    <definedName name="SUBA">#REF!</definedName>
    <definedName name="Subtotalmanodeobra">#REF!</definedName>
    <definedName name="SUELLEN">#REF!</definedName>
    <definedName name="SUELO">#REF!</definedName>
    <definedName name="Sum">#REF!</definedName>
    <definedName name="suma">#REF!</definedName>
    <definedName name="SUMIN">#REF!</definedName>
    <definedName name="Summary">#REF!</definedName>
    <definedName name="sw">#N/A</definedName>
    <definedName name="swsw" localSheetId="0" hidden="1">{"via1",#N/A,TRUE,"general";"via2",#N/A,TRUE,"general";"via3",#N/A,TRUE,"general"}</definedName>
    <definedName name="swsw" hidden="1">{"via1",#N/A,TRUE,"general";"via2",#N/A,TRUE,"general";"via3",#N/A,TRUE,"general"}</definedName>
    <definedName name="swsw3" localSheetId="0" hidden="1">{"TAB1",#N/A,TRUE,"GENERAL";"TAB2",#N/A,TRUE,"GENERAL";"TAB3",#N/A,TRUE,"GENERAL";"TAB4",#N/A,TRUE,"GENERAL";"TAB5",#N/A,TRUE,"GENERAL"}</definedName>
    <definedName name="swsw3" hidden="1">{"TAB1",#N/A,TRUE,"GENERAL";"TAB2",#N/A,TRUE,"GENERAL";"TAB3",#N/A,TRUE,"GENERAL";"TAB4",#N/A,TRUE,"GENERAL";"TAB5",#N/A,TRUE,"GENERAL"}</definedName>
    <definedName name="SZ">#REF!</definedName>
    <definedName name="t">#REF!</definedName>
    <definedName name="T22JH">#REF!</definedName>
    <definedName name="T32JH">#REF!</definedName>
    <definedName name="T33JH">#REF!</definedName>
    <definedName name="T42JH">#REF!</definedName>
    <definedName name="T43JH">#REF!</definedName>
    <definedName name="T44JH">#REF!</definedName>
    <definedName name="t5t5" localSheetId="0" hidden="1">{"TAB1",#N/A,TRUE,"GENERAL";"TAB2",#N/A,TRUE,"GENERAL";"TAB3",#N/A,TRUE,"GENERAL";"TAB4",#N/A,TRUE,"GENERAL";"TAB5",#N/A,TRUE,"GENERAL"}</definedName>
    <definedName name="t5t5" hidden="1">{"TAB1",#N/A,TRUE,"GENERAL";"TAB2",#N/A,TRUE,"GENERAL";"TAB3",#N/A,TRUE,"GENERAL";"TAB4",#N/A,TRUE,"GENERAL";"TAB5",#N/A,TRUE,"GENERAL"}</definedName>
    <definedName name="T62JH">#REF!</definedName>
    <definedName name="T63JH">#REF!</definedName>
    <definedName name="T64JH">#REF!</definedName>
    <definedName name="T66JH">#REF!</definedName>
    <definedName name="T82JH">#REF!</definedName>
    <definedName name="T83JH">#REF!</definedName>
    <definedName name="T84JH">#REF!</definedName>
    <definedName name="T88EB">#REF!</definedName>
    <definedName name="T88EL">#REF!</definedName>
    <definedName name="T88JH">#REF!</definedName>
    <definedName name="TabBL">#REF!</definedName>
    <definedName name="TabCIM">#REF!</definedName>
    <definedName name="TABLA">#REF!</definedName>
    <definedName name="Tablero_de_24_circutos_trsifasico">#REF!</definedName>
    <definedName name="TABLILLA">#REF!</definedName>
    <definedName name="TACOM">#REF!</definedName>
    <definedName name="TACOM1">#REF!</definedName>
    <definedName name="TACOR">#REF!</definedName>
    <definedName name="TACOR_">#REF!</definedName>
    <definedName name="TANQUES">#REF!</definedName>
    <definedName name="TAP2PN10">#REF!</definedName>
    <definedName name="TAPAM">#REF!</definedName>
    <definedName name="Tarifa_km3">#REF!</definedName>
    <definedName name="TARIFAS">#REF!</definedName>
    <definedName name="Tasa_de_interés">#REF!</definedName>
    <definedName name="Tasa_de_interés_programada">#REF!</definedName>
    <definedName name="TASP1">#REF!</definedName>
    <definedName name="TASP2">#REF!</definedName>
    <definedName name="TASP3">#REF!</definedName>
    <definedName name="TASP4">#REF!</definedName>
    <definedName name="TASR4">#REF!</definedName>
    <definedName name="tavo">#REF!</definedName>
    <definedName name="tavo1">#REF!</definedName>
    <definedName name="tavo20">#REF!</definedName>
    <definedName name="tavo4">#REF!</definedName>
    <definedName name="TAX">#REF!</definedName>
    <definedName name="TC" localSheetId="0" hidden="1">{#N/A,#N/A,FALSE,"GRAFICO";#N/A,#N/A,FALSE,"CAJA (2)";#N/A,#N/A,FALSE,"TERCEROS-PROMEDIO";#N/A,#N/A,FALSE,"CAJA";#N/A,#N/A,FALSE,"INGRESOS1995-2003";#N/A,#N/A,FALSE,"GASTOS1995-2003"}</definedName>
    <definedName name="TC" hidden="1">{#N/A,#N/A,FALSE,"GRAFICO";#N/A,#N/A,FALSE,"CAJA (2)";#N/A,#N/A,FALSE,"TERCEROS-PROMEDIO";#N/A,#N/A,FALSE,"CAJA";#N/A,#N/A,FALSE,"INGRESOS1995-2003";#N/A,#N/A,FALSE,"GASTOS1995-2003"}</definedName>
    <definedName name="tdy" localSheetId="0" hidden="1">{"TAB1",#N/A,TRUE,"GENERAL";"TAB2",#N/A,TRUE,"GENERAL";"TAB3",#N/A,TRUE,"GENERAL";"TAB4",#N/A,TRUE,"GENERAL";"TAB5",#N/A,TRUE,"GENERAL"}</definedName>
    <definedName name="tdy" hidden="1">{"TAB1",#N/A,TRUE,"GENERAL";"TAB2",#N/A,TRUE,"GENERAL";"TAB3",#N/A,TRUE,"GENERAL";"TAB4",#N/A,TRUE,"GENERAL";"TAB5",#N/A,TRUE,"GENERAL"}</definedName>
    <definedName name="Teja_metalica_arquitectonica_trapez__0_73_3_66">#REF!</definedName>
    <definedName name="TEJAB">#REF!</definedName>
    <definedName name="TEJAJ">#REF!</definedName>
    <definedName name="TEJBAR">#REF!</definedName>
    <definedName name="TELEP">#REF!</definedName>
    <definedName name="tem">#REF!</definedName>
    <definedName name="TER">#N/A</definedName>
    <definedName name="TERM">#N/A</definedName>
    <definedName name="TÉRMINOS">#N/A</definedName>
    <definedName name="TERR">#REF!</definedName>
    <definedName name="TERRENO">#REF!</definedName>
    <definedName name="territoriales">#REF!</definedName>
    <definedName name="TEST0">#REF!</definedName>
    <definedName name="TESTHKEY">#REF!</definedName>
    <definedName name="TESTKEYS">#REF!</definedName>
    <definedName name="TESTVKEY">#REF!</definedName>
    <definedName name="tewst" localSheetId="0" hidden="1">{"TAB1",#N/A,TRUE,"GENERAL";"TAB2",#N/A,TRUE,"GENERAL";"TAB3",#N/A,TRUE,"GENERAL";"TAB4",#N/A,TRUE,"GENERAL";"TAB5",#N/A,TRUE,"GENERAL"}</definedName>
    <definedName name="tewst" hidden="1">{"TAB1",#N/A,TRUE,"GENERAL";"TAB2",#N/A,TRUE,"GENERAL";"TAB3",#N/A,TRUE,"GENERAL";"TAB4",#N/A,TRUE,"GENERAL";"TAB5",#N/A,TRUE,"GENERAL"}</definedName>
    <definedName name="teyo">#REF!</definedName>
    <definedName name="teytrh" localSheetId="0" hidden="1">{"via1",#N/A,TRUE,"general";"via2",#N/A,TRUE,"general";"via3",#N/A,TRUE,"general"}</definedName>
    <definedName name="teytrh" hidden="1">{"via1",#N/A,TRUE,"general";"via2",#N/A,TRUE,"general";"via3",#N/A,TRUE,"general"}</definedName>
    <definedName name="tfapu">#REF!</definedName>
    <definedName name="TGALV">#REF!</definedName>
    <definedName name="TGRASA">#REF!</definedName>
    <definedName name="TH10J">#REF!</definedName>
    <definedName name="thdh" localSheetId="0" hidden="1">{"TAB1",#N/A,TRUE,"GENERAL";"TAB2",#N/A,TRUE,"GENERAL";"TAB3",#N/A,TRUE,"GENERAL";"TAB4",#N/A,TRUE,"GENERAL";"TAB5",#N/A,TRUE,"GENERAL"}</definedName>
    <definedName name="thdh" hidden="1">{"TAB1",#N/A,TRUE,"GENERAL";"TAB2",#N/A,TRUE,"GENERAL";"TAB3",#N/A,TRUE,"GENERAL";"TAB4",#N/A,TRUE,"GENERAL";"TAB5",#N/A,TRUE,"GENERAL"}</definedName>
    <definedName name="THF6JH">#REF!</definedName>
    <definedName name="THF6RO">#REF!</definedName>
    <definedName name="THF8JH">#REF!</definedName>
    <definedName name="Thinner">#REF!</definedName>
    <definedName name="thtj" localSheetId="0" hidden="1">{"via1",#N/A,TRUE,"general";"via2",#N/A,TRUE,"general";"via3",#N/A,TRUE,"general"}</definedName>
    <definedName name="thtj" hidden="1">{"via1",#N/A,TRUE,"general";"via2",#N/A,TRUE,"general";"via3",#N/A,TRUE,"general"}</definedName>
    <definedName name="TIEMPO">#REF!</definedName>
    <definedName name="Tipos_de_contrato">#REF!</definedName>
    <definedName name="Tipos_Pavimentos">#REF!</definedName>
    <definedName name="TITO">#REF!</definedName>
    <definedName name="TITULO">#REF!</definedName>
    <definedName name="_xlnm.Print_Titles">#N/A</definedName>
    <definedName name="Títulos_a_imprimir_IM">#REF!</definedName>
    <definedName name="tm">#REF!</definedName>
    <definedName name="tmo">#REF!</definedName>
    <definedName name="TNOV10">#REF!</definedName>
    <definedName name="TNOV12">#REF!</definedName>
    <definedName name="TNOV16">#REF!</definedName>
    <definedName name="TNOV18">#REF!</definedName>
    <definedName name="TNOV20">#REF!</definedName>
    <definedName name="TNOV6">#REF!</definedName>
    <definedName name="TNOV8">#REF!</definedName>
    <definedName name="Tomacorriente_Doble">#REF!</definedName>
    <definedName name="TopEncargado">#REF!</definedName>
    <definedName name="TORNI">#REF!</definedName>
    <definedName name="TORNILLO_PARA_ESTRUCTURAS_7_X_7_16">#REF!</definedName>
    <definedName name="TORNILLO_PARA_LAMINAS_6_X_1">#REF!</definedName>
    <definedName name="tortas" localSheetId="0" hidden="1">{"TAB1",#N/A,TRUE,"GENERAL";"TAB2",#N/A,TRUE,"GENERAL";"TAB3",#N/A,TRUE,"GENERAL";"TAB4",#N/A,TRUE,"GENERAL";"TAB5",#N/A,TRUE,"GENERAL"}</definedName>
    <definedName name="tortas" hidden="1">{"TAB1",#N/A,TRUE,"GENERAL";"TAB2",#N/A,TRUE,"GENERAL";"TAB3",#N/A,TRUE,"GENERAL";"TAB4",#N/A,TRUE,"GENERAL";"TAB5",#N/A,TRUE,"GENERAL"}</definedName>
    <definedName name="tortas2" localSheetId="0" hidden="1">{"via1",#N/A,TRUE,"general";"via2",#N/A,TRUE,"general";"via3",#N/A,TRUE,"general"}</definedName>
    <definedName name="tortas2" hidden="1">{"via1",#N/A,TRUE,"general";"via2",#N/A,TRUE,"general";"via3",#N/A,TRUE,"general"}</definedName>
    <definedName name="Tot_Act01">#REF!</definedName>
    <definedName name="Tot_Act02">#REF!</definedName>
    <definedName name="Tot_Act03">#REF!</definedName>
    <definedName name="TOTAL">#REF!</definedName>
    <definedName name="Totalequipomaquinariayherramientas">#REF!</definedName>
    <definedName name="Totalmanodeobra">#REF!</definedName>
    <definedName name="TotalMateriales">#REF!</definedName>
    <definedName name="TotalOpti">#REF!</definedName>
    <definedName name="TOTALOPTIM">#REF!</definedName>
    <definedName name="TOTALOPTIMIZACION">#REF!</definedName>
    <definedName name="TOTALREPOS">#REF!</definedName>
    <definedName name="TOTALREPOSICION">#REF!</definedName>
    <definedName name="TPVCME">#REF!</definedName>
    <definedName name="TPVCP1">#REF!</definedName>
    <definedName name="TPVCS3">#REF!</definedName>
    <definedName name="TPVCS4">#REF!</definedName>
    <definedName name="tr" localSheetId="0" hidden="1">{"TAB1",#N/A,TRUE,"GENERAL";"TAB2",#N/A,TRUE,"GENERAL";"TAB3",#N/A,TRUE,"GENERAL";"TAB4",#N/A,TRUE,"GENERAL";"TAB5",#N/A,TRUE,"GENERAL"}</definedName>
    <definedName name="tr" hidden="1">{"TAB1",#N/A,TRUE,"GENERAL";"TAB2",#N/A,TRUE,"GENERAL";"TAB3",#N/A,TRUE,"GENERAL";"TAB4",#N/A,TRUE,"GENERAL";"TAB5",#N/A,TRUE,"GENERAL"}</definedName>
    <definedName name="tramites">#REF!</definedName>
    <definedName name="tramos">#REF!</definedName>
    <definedName name="TRANA">#REF!</definedName>
    <definedName name="TRANAG">#REF!</definedName>
    <definedName name="TRANAR">#REF!</definedName>
    <definedName name="TRANS">#REF!</definedName>
    <definedName name="TRANSPORTE">#REF!</definedName>
    <definedName name="TRAT">#REF!</definedName>
    <definedName name="tre">#REF!</definedName>
    <definedName name="tres">#REF!</definedName>
    <definedName name="trest" localSheetId="0" hidden="1">{"TAB1",#N/A,TRUE,"GENERAL";"TAB2",#N/A,TRUE,"GENERAL";"TAB3",#N/A,TRUE,"GENERAL";"TAB4",#N/A,TRUE,"GENERAL";"TAB5",#N/A,TRUE,"GENERAL"}</definedName>
    <definedName name="trest" hidden="1">{"TAB1",#N/A,TRUE,"GENERAL";"TAB2",#N/A,TRUE,"GENERAL";"TAB3",#N/A,TRUE,"GENERAL";"TAB4",#N/A,TRUE,"GENERAL";"TAB5",#N/A,TRUE,"GENERAL"}</definedName>
    <definedName name="tret" localSheetId="0" hidden="1">{"TAB1",#N/A,TRUE,"GENERAL";"TAB2",#N/A,TRUE,"GENERAL";"TAB3",#N/A,TRUE,"GENERAL";"TAB4",#N/A,TRUE,"GENERAL";"TAB5",#N/A,TRUE,"GENERAL"}</definedName>
    <definedName name="tret" hidden="1">{"TAB1",#N/A,TRUE,"GENERAL";"TAB2",#N/A,TRUE,"GENERAL";"TAB3",#N/A,TRUE,"GENERAL";"TAB4",#N/A,TRUE,"GENERAL";"TAB5",#N/A,TRUE,"GENERAL"}</definedName>
    <definedName name="trh" localSheetId="0" hidden="1">{"via1",#N/A,TRUE,"general";"via2",#N/A,TRUE,"general";"via3",#N/A,TRUE,"general"}</definedName>
    <definedName name="trh" hidden="1">{"via1",#N/A,TRUE,"general";"via2",#N/A,TRUE,"general";"via3",#N/A,TRUE,"general"}</definedName>
    <definedName name="trhfh" localSheetId="0" hidden="1">{"via1",#N/A,TRUE,"general";"via2",#N/A,TRUE,"general";"via3",#N/A,TRUE,"general"}</definedName>
    <definedName name="trhfh" hidden="1">{"via1",#N/A,TRUE,"general";"via2",#N/A,TRUE,"general";"via3",#N/A,TRUE,"general"}</definedName>
    <definedName name="TRITM">#REF!</definedName>
    <definedName name="TRITU">#REF!</definedName>
    <definedName name="trjfgjh" localSheetId="0" hidden="1">{"via1",#N/A,TRUE,"general";"via2",#N/A,TRUE,"general";"via3",#N/A,TRUE,"general"}</definedName>
    <definedName name="trjfgjh" hidden="1">{"via1",#N/A,TRUE,"general";"via2",#N/A,TRUE,"general";"via3",#N/A,TRUE,"general"}</definedName>
    <definedName name="TRM">#REF!</definedName>
    <definedName name="TRM2a">#REF!</definedName>
    <definedName name="TRMa2">#REF!</definedName>
    <definedName name="tru" localSheetId="0" hidden="1">{"via1",#N/A,TRUE,"general";"via2",#N/A,TRUE,"general";"via3",#N/A,TRUE,"general"}</definedName>
    <definedName name="tru" hidden="1">{"via1",#N/A,TRUE,"general";"via2",#N/A,TRUE,"general";"via3",#N/A,TRUE,"general"}</definedName>
    <definedName name="truds" localSheetId="0" hidden="1">{"via1",#N/A,TRUE,"general";"via2",#N/A,TRUE,"general";"via3",#N/A,TRUE,"general"}</definedName>
    <definedName name="truds" hidden="1">{"via1",#N/A,TRUE,"general";"via2",#N/A,TRUE,"general";"via3",#N/A,TRUE,"general"}</definedName>
    <definedName name="trutu" localSheetId="0" hidden="1">{"via1",#N/A,TRUE,"general";"via2",#N/A,TRUE,"general";"via3",#N/A,TRUE,"general"}</definedName>
    <definedName name="trutu" hidden="1">{"via1",#N/A,TRUE,"general";"via2",#N/A,TRUE,"general";"via3",#N/A,TRUE,"general"}</definedName>
    <definedName name="trydfg" localSheetId="0" hidden="1">{"via1",#N/A,TRUE,"general";"via2",#N/A,TRUE,"general";"via3",#N/A,TRUE,"general"}</definedName>
    <definedName name="trydfg" hidden="1">{"via1",#N/A,TRUE,"general";"via2",#N/A,TRUE,"general";"via3",#N/A,TRUE,"general"}</definedName>
    <definedName name="trydtrygf" localSheetId="0" hidden="1">{"via1",#N/A,TRUE,"general";"via2",#N/A,TRUE,"general";"via3",#N/A,TRUE,"general"}</definedName>
    <definedName name="trydtrygf" hidden="1">{"via1",#N/A,TRUE,"general";"via2",#N/A,TRUE,"general";"via3",#N/A,TRUE,"general"}</definedName>
    <definedName name="tryery" localSheetId="0" hidden="1">{"TAB1",#N/A,TRUE,"GENERAL";"TAB2",#N/A,TRUE,"GENERAL";"TAB3",#N/A,TRUE,"GENERAL";"TAB4",#N/A,TRUE,"GENERAL";"TAB5",#N/A,TRUE,"GENERAL"}</definedName>
    <definedName name="tryery" hidden="1">{"TAB1",#N/A,TRUE,"GENERAL";"TAB2",#N/A,TRUE,"GENERAL";"TAB3",#N/A,TRUE,"GENERAL";"TAB4",#N/A,TRUE,"GENERAL";"TAB5",#N/A,TRUE,"GENERAL"}</definedName>
    <definedName name="tryi6" localSheetId="0" hidden="1">{"TAB1",#N/A,TRUE,"GENERAL";"TAB2",#N/A,TRUE,"GENERAL";"TAB3",#N/A,TRUE,"GENERAL";"TAB4",#N/A,TRUE,"GENERAL";"TAB5",#N/A,TRUE,"GENERAL"}</definedName>
    <definedName name="tryi6" hidden="1">{"TAB1",#N/A,TRUE,"GENERAL";"TAB2",#N/A,TRUE,"GENERAL";"TAB3",#N/A,TRUE,"GENERAL";"TAB4",#N/A,TRUE,"GENERAL";"TAB5",#N/A,TRUE,"GENERAL"}</definedName>
    <definedName name="tryrth" localSheetId="0" hidden="1">{"via1",#N/A,TRUE,"general";"via2",#N/A,TRUE,"general";"via3",#N/A,TRUE,"general"}</definedName>
    <definedName name="tryrth" hidden="1">{"via1",#N/A,TRUE,"general";"via2",#N/A,TRUE,"general";"via3",#N/A,TRUE,"general"}</definedName>
    <definedName name="TS">#REF!</definedName>
    <definedName name="tsert" localSheetId="0" hidden="1">{"TAB1",#N/A,TRUE,"GENERAL";"TAB2",#N/A,TRUE,"GENERAL";"TAB3",#N/A,TRUE,"GENERAL";"TAB4",#N/A,TRUE,"GENERAL";"TAB5",#N/A,TRUE,"GENERAL"}</definedName>
    <definedName name="tsert" hidden="1">{"TAB1",#N/A,TRUE,"GENERAL";"TAB2",#N/A,TRUE,"GENERAL";"TAB3",#N/A,TRUE,"GENERAL";"TAB4",#N/A,TRUE,"GENERAL";"TAB5",#N/A,TRUE,"GENERAL"}</definedName>
    <definedName name="TtCD">#REF!</definedName>
    <definedName name="TTR" localSheetId="0" hidden="1">{"via1",#N/A,TRUE,"general";"via2",#N/A,TRUE,"general";"via3",#N/A,TRUE,"general"}</definedName>
    <definedName name="TTR" hidden="1">{"via1",#N/A,TRUE,"general";"via2",#N/A,TRUE,"general";"via3",#N/A,TRUE,"general"}</definedName>
    <definedName name="ttrff" localSheetId="0" hidden="1">{"via1",#N/A,TRUE,"general";"via2",#N/A,TRUE,"general";"via3",#N/A,TRUE,"general"}</definedName>
    <definedName name="ttrff" hidden="1">{"via1",#N/A,TRUE,"general";"via2",#N/A,TRUE,"general";"via3",#N/A,TRUE,"general"}</definedName>
    <definedName name="ttt" localSheetId="0" hidden="1">{"TAB1",#N/A,TRUE,"GENERAL";"TAB2",#N/A,TRUE,"GENERAL";"TAB3",#N/A,TRUE,"GENERAL";"TAB4",#N/A,TRUE,"GENERAL";"TAB5",#N/A,TRUE,"GENERAL"}</definedName>
    <definedName name="ttt" hidden="1">{"TAB1",#N/A,TRUE,"GENERAL";"TAB2",#N/A,TRUE,"GENERAL";"TAB3",#N/A,TRUE,"GENERAL";"TAB4",#N/A,TRUE,"GENERAL";"TAB5",#N/A,TRUE,"GENERAL"}</definedName>
    <definedName name="tttt7" localSheetId="0" hidden="1">{"via1",#N/A,TRUE,"general";"via2",#N/A,TRUE,"general";"via3",#N/A,TRUE,"general"}</definedName>
    <definedName name="tttt7" hidden="1">{"via1",#N/A,TRUE,"general";"via2",#N/A,TRUE,"general";"via3",#N/A,TRUE,"general"}</definedName>
    <definedName name="tttthy" localSheetId="0" hidden="1">{"TAB1",#N/A,TRUE,"GENERAL";"TAB2",#N/A,TRUE,"GENERAL";"TAB3",#N/A,TRUE,"GENERAL";"TAB4",#N/A,TRUE,"GENERAL";"TAB5",#N/A,TRUE,"GENERAL"}</definedName>
    <definedName name="tttthy" hidden="1">{"TAB1",#N/A,TRUE,"GENERAL";"TAB2",#N/A,TRUE,"GENERAL";"TAB3",#N/A,TRUE,"GENERAL";"TAB4",#N/A,TRUE,"GENERAL";"TAB5",#N/A,TRUE,"GENERAL"}</definedName>
    <definedName name="ttttr" localSheetId="0" hidden="1">{"via1",#N/A,TRUE,"general";"via2",#N/A,TRUE,"general";"via3",#N/A,TRUE,"general"}</definedName>
    <definedName name="ttttr" hidden="1">{"via1",#N/A,TRUE,"general";"via2",#N/A,TRUE,"general";"via3",#N/A,TRUE,"general"}</definedName>
    <definedName name="ttttt" localSheetId="0" hidden="1">{"TAB1",#N/A,TRUE,"GENERAL";"TAB2",#N/A,TRUE,"GENERAL";"TAB3",#N/A,TRUE,"GENERAL";"TAB4",#N/A,TRUE,"GENERAL";"TAB5",#N/A,TRUE,"GENERAL"}</definedName>
    <definedName name="ttttt" hidden="1">{"TAB1",#N/A,TRUE,"GENERAL";"TAB2",#N/A,TRUE,"GENERAL";"TAB3",#N/A,TRUE,"GENERAL";"TAB4",#N/A,TRUE,"GENERAL";"TAB5",#N/A,TRUE,"GENERAL"}</definedName>
    <definedName name="TTTTTT">#REF!</definedName>
    <definedName name="tu" localSheetId="0" hidden="1">{"via1",#N/A,TRUE,"general";"via2",#N/A,TRUE,"general";"via3",#N/A,TRUE,"general"}</definedName>
    <definedName name="tu" hidden="1">{"via1",#N/A,TRUE,"general";"via2",#N/A,TRUE,"general";"via3",#N/A,TRUE,"general"}</definedName>
    <definedName name="TUAC10">#REF!</definedName>
    <definedName name="TUAC12">#REF!</definedName>
    <definedName name="TUAC14">#REF!</definedName>
    <definedName name="TUAC16">#REF!</definedName>
    <definedName name="TUAC4">#REF!</definedName>
    <definedName name="TUAC6">#REF!</definedName>
    <definedName name="tub">#REF!</definedName>
    <definedName name="TUB8AC">#REF!</definedName>
    <definedName name="TUBER">#REF!</definedName>
    <definedName name="tuberia">#REF!</definedName>
    <definedName name="Tuberia_Conduit_1_2">#REF!</definedName>
    <definedName name="Tuberia_Conduit_1_EMT">#REF!</definedName>
    <definedName name="TUBERIAS">#REF!</definedName>
    <definedName name="tubfiltro">#REF!</definedName>
    <definedName name="TUBNE">#REF!</definedName>
    <definedName name="Tubo_conduit_pvc_1">#REF!</definedName>
    <definedName name="TUBS2">#REF!</definedName>
    <definedName name="TUBS3">#REF!</definedName>
    <definedName name="TUBS4">#REF!</definedName>
    <definedName name="TUBS6">#REF!</definedName>
    <definedName name="TUHD10">#REF!</definedName>
    <definedName name="TUHD16">#REF!</definedName>
    <definedName name="TÚNEL_VENTANAS_ADUCCIÓN">#REF!</definedName>
    <definedName name="tur" localSheetId="0" hidden="1">{"TAB1",#N/A,TRUE,"GENERAL";"TAB2",#N/A,TRUE,"GENERAL";"TAB3",#N/A,TRUE,"GENERAL";"TAB4",#N/A,TRUE,"GENERAL";"TAB5",#N/A,TRUE,"GENERAL"}</definedName>
    <definedName name="tur" hidden="1">{"TAB1",#N/A,TRUE,"GENERAL";"TAB2",#N/A,TRUE,"GENERAL";"TAB3",#N/A,TRUE,"GENERAL";"TAB4",#N/A,TRUE,"GENERAL";"TAB5",#N/A,TRUE,"GENERAL"}</definedName>
    <definedName name="turu" localSheetId="0" hidden="1">{"TAB1",#N/A,TRUE,"GENERAL";"TAB2",#N/A,TRUE,"GENERAL";"TAB3",#N/A,TRUE,"GENERAL";"TAB4",#N/A,TRUE,"GENERAL";"TAB5",#N/A,TRUE,"GENERAL"}</definedName>
    <definedName name="turu" hidden="1">{"TAB1",#N/A,TRUE,"GENERAL";"TAB2",#N/A,TRUE,"GENERAL";"TAB3",#N/A,TRUE,"GENERAL";"TAB4",#N/A,TRUE,"GENERAL";"TAB5",#N/A,TRUE,"GENERAL"}</definedName>
    <definedName name="tuya">#REF!</definedName>
    <definedName name="twer" localSheetId="0" hidden="1">{"TAB1",#N/A,TRUE,"GENERAL";"TAB2",#N/A,TRUE,"GENERAL";"TAB3",#N/A,TRUE,"GENERAL";"TAB4",#N/A,TRUE,"GENERAL";"TAB5",#N/A,TRUE,"GENERAL"}</definedName>
    <definedName name="twer" hidden="1">{"TAB1",#N/A,TRUE,"GENERAL";"TAB2",#N/A,TRUE,"GENERAL";"TAB3",#N/A,TRUE,"GENERAL";"TAB4",#N/A,TRUE,"GENERAL";"TAB5",#N/A,TRUE,"GENERAL"}</definedName>
    <definedName name="twet" localSheetId="0" hidden="1">{"TAB1",#N/A,TRUE,"GENERAL";"TAB2",#N/A,TRUE,"GENERAL";"TAB3",#N/A,TRUE,"GENERAL";"TAB4",#N/A,TRUE,"GENERAL";"TAB5",#N/A,TRUE,"GENERAL"}</definedName>
    <definedName name="twet" hidden="1">{"TAB1",#N/A,TRUE,"GENERAL";"TAB2",#N/A,TRUE,"GENERAL";"TAB3",#N/A,TRUE,"GENERAL";"TAB4",#N/A,TRUE,"GENERAL";"TAB5",#N/A,TRUE,"GENERAL"}</definedName>
    <definedName name="TY">#REF!</definedName>
    <definedName name="tyery" localSheetId="0" hidden="1">{"via1",#N/A,TRUE,"general";"via2",#N/A,TRUE,"general";"via3",#N/A,TRUE,"general"}</definedName>
    <definedName name="tyery" hidden="1">{"via1",#N/A,TRUE,"general";"via2",#N/A,TRUE,"general";"via3",#N/A,TRUE,"general"}</definedName>
    <definedName name="tyj" localSheetId="0" hidden="1">{"TAB1",#N/A,TRUE,"GENERAL";"TAB2",#N/A,TRUE,"GENERAL";"TAB3",#N/A,TRUE,"GENERAL";"TAB4",#N/A,TRUE,"GENERAL";"TAB5",#N/A,TRUE,"GENERAL"}</definedName>
    <definedName name="tyj" hidden="1">{"TAB1",#N/A,TRUE,"GENERAL";"TAB2",#N/A,TRUE,"GENERAL";"TAB3",#N/A,TRUE,"GENERAL";"TAB4",#N/A,TRUE,"GENERAL";"TAB5",#N/A,TRUE,"GENERAL"}</definedName>
    <definedName name="tyjtyj" localSheetId="0" hidden="1">{"TAB1",#N/A,TRUE,"GENERAL";"TAB2",#N/A,TRUE,"GENERAL";"TAB3",#N/A,TRUE,"GENERAL";"TAB4",#N/A,TRUE,"GENERAL";"TAB5",#N/A,TRUE,"GENERAL"}</definedName>
    <definedName name="tyjtyj" hidden="1">{"TAB1",#N/A,TRUE,"GENERAL";"TAB2",#N/A,TRUE,"GENERAL";"TAB3",#N/A,TRUE,"GENERAL";"TAB4",#N/A,TRUE,"GENERAL";"TAB5",#N/A,TRUE,"GENERAL"}</definedName>
    <definedName name="tyjytjuyjuy" localSheetId="0" hidden="1">{"TAB1",#N/A,TRUE,"GENERAL";"TAB2",#N/A,TRUE,"GENERAL";"TAB3",#N/A,TRUE,"GENERAL";"TAB4",#N/A,TRUE,"GENERAL";"TAB5",#N/A,TRUE,"GENERAL"}</definedName>
    <definedName name="tyjytjuyjuy" hidden="1">{"TAB1",#N/A,TRUE,"GENERAL";"TAB2",#N/A,TRUE,"GENERAL";"TAB3",#N/A,TRUE,"GENERAL";"TAB4",#N/A,TRUE,"GENERAL";"TAB5",#N/A,TRUE,"GENERAL"}</definedName>
    <definedName name="tyk" localSheetId="0" hidden="1">{"via1",#N/A,TRUE,"general";"via2",#N/A,TRUE,"general";"via3",#N/A,TRUE,"general"}</definedName>
    <definedName name="tyk" hidden="1">{"via1",#N/A,TRUE,"general";"via2",#N/A,TRUE,"general";"via3",#N/A,TRUE,"general"}</definedName>
    <definedName name="tym" localSheetId="0" hidden="1">{"via1",#N/A,TRUE,"general";"via2",#N/A,TRUE,"general";"via3",#N/A,TRUE,"general"}</definedName>
    <definedName name="tym" hidden="1">{"via1",#N/A,TRUE,"general";"via2",#N/A,TRUE,"general";"via3",#N/A,TRUE,"general"}</definedName>
    <definedName name="tyr" localSheetId="0" hidden="1">{"via1",#N/A,TRUE,"general";"via2",#N/A,TRUE,"general";"via3",#N/A,TRUE,"general"}</definedName>
    <definedName name="tyr" hidden="1">{"via1",#N/A,TRUE,"general";"via2",#N/A,TRUE,"general";"via3",#N/A,TRUE,"general"}</definedName>
    <definedName name="tytgfhgfh" localSheetId="0" hidden="1">{"TAB1",#N/A,TRUE,"GENERAL";"TAB2",#N/A,TRUE,"GENERAL";"TAB3",#N/A,TRUE,"GENERAL";"TAB4",#N/A,TRUE,"GENERAL";"TAB5",#N/A,TRUE,"GENERAL"}</definedName>
    <definedName name="tytgfhgfh" hidden="1">{"TAB1",#N/A,TRUE,"GENERAL";"TAB2",#N/A,TRUE,"GENERAL";"TAB3",#N/A,TRUE,"GENERAL";"TAB4",#N/A,TRUE,"GENERAL";"TAB5",#N/A,TRUE,"GENERAL"}</definedName>
    <definedName name="tyty" localSheetId="0" hidden="1">{"TAB1",#N/A,TRUE,"GENERAL";"TAB2",#N/A,TRUE,"GENERAL";"TAB3",#N/A,TRUE,"GENERAL";"TAB4",#N/A,TRUE,"GENERAL";"TAB5",#N/A,TRUE,"GENERAL"}</definedName>
    <definedName name="tyty" hidden="1">{"TAB1",#N/A,TRUE,"GENERAL";"TAB2",#N/A,TRUE,"GENERAL";"TAB3",#N/A,TRUE,"GENERAL";"TAB4",#N/A,TRUE,"GENERAL";"TAB5",#N/A,TRUE,"GENERAL"}</definedName>
    <definedName name="TYUIYI" localSheetId="0" hidden="1">{"TAB1",#N/A,TRUE,"GENERAL";"TAB2",#N/A,TRUE,"GENERAL";"TAB3",#N/A,TRUE,"GENERAL";"TAB4",#N/A,TRUE,"GENERAL";"TAB5",#N/A,TRUE,"GENERAL"}</definedName>
    <definedName name="TYUIYI" hidden="1">{"TAB1",#N/A,TRUE,"GENERAL";"TAB2",#N/A,TRUE,"GENERAL";"TAB3",#N/A,TRUE,"GENERAL";"TAB4",#N/A,TRUE,"GENERAL";"TAB5",#N/A,TRUE,"GENERAL"}</definedName>
    <definedName name="tyujh" localSheetId="0" hidden="1">{"TAB1",#N/A,TRUE,"GENERAL";"TAB2",#N/A,TRUE,"GENERAL";"TAB3",#N/A,TRUE,"GENERAL";"TAB4",#N/A,TRUE,"GENERAL";"TAB5",#N/A,TRUE,"GENERAL"}</definedName>
    <definedName name="tyujh" hidden="1">{"TAB1",#N/A,TRUE,"GENERAL";"TAB2",#N/A,TRUE,"GENERAL";"TAB3",#N/A,TRUE,"GENERAL";"TAB4",#N/A,TRUE,"GENERAL";"TAB5",#N/A,TRUE,"GENERAL"}</definedName>
    <definedName name="tyuty" localSheetId="0" hidden="1">{"TAB1",#N/A,TRUE,"GENERAL";"TAB2",#N/A,TRUE,"GENERAL";"TAB3",#N/A,TRUE,"GENERAL";"TAB4",#N/A,TRUE,"GENERAL";"TAB5",#N/A,TRUE,"GENERAL"}</definedName>
    <definedName name="tyuty" hidden="1">{"TAB1",#N/A,TRUE,"GENERAL";"TAB2",#N/A,TRUE,"GENERAL";"TAB3",#N/A,TRUE,"GENERAL";"TAB4",#N/A,TRUE,"GENERAL";"TAB5",#N/A,TRUE,"GENERAL"}</definedName>
    <definedName name="tyutyu" localSheetId="0" hidden="1">{"via1",#N/A,TRUE,"general";"via2",#N/A,TRUE,"general";"via3",#N/A,TRUE,"general"}</definedName>
    <definedName name="tyutyu" hidden="1">{"via1",#N/A,TRUE,"general";"via2",#N/A,TRUE,"general";"via3",#N/A,TRUE,"general"}</definedName>
    <definedName name="tyxg" localSheetId="0" hidden="1">{"via1",#N/A,TRUE,"general";"via2",#N/A,TRUE,"general";"via3",#N/A,TRUE,"general"}</definedName>
    <definedName name="tyxg" hidden="1">{"via1",#N/A,TRUE,"general";"via2",#N/A,TRUE,"general";"via3",#N/A,TRUE,"general"}</definedName>
    <definedName name="U">#REF!</definedName>
    <definedName name="U_Z">#REF!</definedName>
    <definedName name="u3u" localSheetId="0" hidden="1">{"TAB1",#N/A,TRUE,"GENERAL";"TAB2",#N/A,TRUE,"GENERAL";"TAB3",#N/A,TRUE,"GENERAL";"TAB4",#N/A,TRUE,"GENERAL";"TAB5",#N/A,TRUE,"GENERAL"}</definedName>
    <definedName name="u3u" hidden="1">{"TAB1",#N/A,TRUE,"GENERAL";"TAB2",#N/A,TRUE,"GENERAL";"TAB3",#N/A,TRUE,"GENERAL";"TAB4",#N/A,TRUE,"GENERAL";"TAB5",#N/A,TRUE,"GENERAL"}</definedName>
    <definedName name="u7u7" localSheetId="0" hidden="1">{"TAB1",#N/A,TRUE,"GENERAL";"TAB2",#N/A,TRUE,"GENERAL";"TAB3",#N/A,TRUE,"GENERAL";"TAB4",#N/A,TRUE,"GENERAL";"TAB5",#N/A,TRUE,"GENERAL"}</definedName>
    <definedName name="u7u7" hidden="1">{"TAB1",#N/A,TRUE,"GENERAL";"TAB2",#N/A,TRUE,"GENERAL";"TAB3",#N/A,TRUE,"GENERAL";"TAB4",#N/A,TRUE,"GENERAL";"TAB5",#N/A,TRUE,"GENERAL"}</definedName>
    <definedName name="UALU">#REF!</definedName>
    <definedName name="ub">#REF!</definedName>
    <definedName name="Ubic">#REF!</definedName>
    <definedName name="Ubicación">#REF!</definedName>
    <definedName name="UI" localSheetId="0" hidden="1">{"via1",#N/A,TRUE,"general";"via2",#N/A,TRUE,"general";"via3",#N/A,TRUE,"general"}</definedName>
    <definedName name="UI" hidden="1">{"via1",#N/A,TRUE,"general";"via2",#N/A,TRUE,"general";"via3",#N/A,TRUE,"general"}</definedName>
    <definedName name="uijhj" localSheetId="0" hidden="1">{"via1",#N/A,TRUE,"general";"via2",#N/A,TRUE,"general";"via3",#N/A,TRUE,"general"}</definedName>
    <definedName name="uijhj" hidden="1">{"via1",#N/A,TRUE,"general";"via2",#N/A,TRUE,"general";"via3",#N/A,TRUE,"general"}</definedName>
    <definedName name="uio" localSheetId="0" hidden="1">{"TAB1",#N/A,TRUE,"GENERAL";"TAB2",#N/A,TRUE,"GENERAL";"TAB3",#N/A,TRUE,"GENERAL";"TAB4",#N/A,TRUE,"GENERAL";"TAB5",#N/A,TRUE,"GENERAL"}</definedName>
    <definedName name="uio" hidden="1">{"TAB1",#N/A,TRUE,"GENERAL";"TAB2",#N/A,TRUE,"GENERAL";"TAB3",#N/A,TRUE,"GENERAL";"TAB4",#N/A,TRUE,"GENERAL";"TAB5",#N/A,TRUE,"GENERAL"}</definedName>
    <definedName name="uiou" localSheetId="0" hidden="1">{"TAB1",#N/A,TRUE,"GENERAL";"TAB2",#N/A,TRUE,"GENERAL";"TAB3",#N/A,TRUE,"GENERAL";"TAB4",#N/A,TRUE,"GENERAL";"TAB5",#N/A,TRUE,"GENERAL"}</definedName>
    <definedName name="uiou" hidden="1">{"TAB1",#N/A,TRUE,"GENERAL";"TAB2",#N/A,TRUE,"GENERAL";"TAB3",#N/A,TRUE,"GENERAL";"TAB4",#N/A,TRUE,"GENERAL";"TAB5",#N/A,TRUE,"GENERAL"}</definedName>
    <definedName name="uir" localSheetId="0" hidden="1">{"via1",#N/A,TRUE,"general";"via2",#N/A,TRUE,"general";"via3",#N/A,TRUE,"general"}</definedName>
    <definedName name="uir" hidden="1">{"via1",#N/A,TRUE,"general";"via2",#N/A,TRUE,"general";"via3",#N/A,TRUE,"general"}</definedName>
    <definedName name="uituii" localSheetId="0" hidden="1">{"TAB1",#N/A,TRUE,"GENERAL";"TAB2",#N/A,TRUE,"GENERAL";"TAB3",#N/A,TRUE,"GENERAL";"TAB4",#N/A,TRUE,"GENERAL";"TAB5",#N/A,TRUE,"GENERAL"}</definedName>
    <definedName name="uituii" hidden="1">{"TAB1",#N/A,TRUE,"GENERAL";"TAB2",#N/A,TRUE,"GENERAL";"TAB3",#N/A,TRUE,"GENERAL";"TAB4",#N/A,TRUE,"GENERAL";"TAB5",#N/A,TRUE,"GENERAL"}</definedName>
    <definedName name="uityjj" localSheetId="0" hidden="1">{"via1",#N/A,TRUE,"general";"via2",#N/A,TRUE,"general";"via3",#N/A,TRUE,"general"}</definedName>
    <definedName name="uityjj" hidden="1">{"via1",#N/A,TRUE,"general";"via2",#N/A,TRUE,"general";"via3",#N/A,TRUE,"general"}</definedName>
    <definedName name="uiufgj" localSheetId="0" hidden="1">{"TAB1",#N/A,TRUE,"GENERAL";"TAB2",#N/A,TRUE,"GENERAL";"TAB3",#N/A,TRUE,"GENERAL";"TAB4",#N/A,TRUE,"GENERAL";"TAB5",#N/A,TRUE,"GENERAL"}</definedName>
    <definedName name="uiufgj" hidden="1">{"TAB1",#N/A,TRUE,"GENERAL";"TAB2",#N/A,TRUE,"GENERAL";"TAB3",#N/A,TRUE,"GENERAL";"TAB4",#N/A,TRUE,"GENERAL";"TAB5",#N/A,TRUE,"GENERAL"}</definedName>
    <definedName name="uiui">#REF!</definedName>
    <definedName name="UIUYI" localSheetId="0" hidden="1">{"TAB1",#N/A,TRUE,"GENERAL";"TAB2",#N/A,TRUE,"GENERAL";"TAB3",#N/A,TRUE,"GENERAL";"TAB4",#N/A,TRUE,"GENERAL";"TAB5",#N/A,TRUE,"GENERAL"}</definedName>
    <definedName name="UIUYI" hidden="1">{"TAB1",#N/A,TRUE,"GENERAL";"TAB2",#N/A,TRUE,"GENERAL";"TAB3",#N/A,TRUE,"GENERAL";"TAB4",#N/A,TRUE,"GENERAL";"TAB5",#N/A,TRUE,"GENERAL"}</definedName>
    <definedName name="ujhghjh">#REF!</definedName>
    <definedName name="ULTIMA_FILA">#REF!</definedName>
    <definedName name="Última_fila" localSheetId="0">IF('Información general'!Valores_especificados,Fila_de_encabezado+'Información general'!Número_de_pagos,Fila_de_encabezado)</definedName>
    <definedName name="Última_fila">IF(Valores_especificados,Fila_de_encabezado+Número_de_pagos,Fila_de_encabezado)</definedName>
    <definedName name="Un.">#REF!</definedName>
    <definedName name="UN_APU">IF(LEN(#REF!)=2,"",IF(#REF!="","",IF(ISERROR(SEARCH("-",#REF!,3)),VLOOKUP(#REF!,#REF!,3,0),VLOOKUP(#REF!,#REF!,5,FALSE))))</definedName>
    <definedName name="und">#REF!</definedName>
    <definedName name="Unidades">#REF!</definedName>
    <definedName name="UNION_Z">#REF!</definedName>
    <definedName name="unit">#REF!</definedName>
    <definedName name="UNITARIO">#REF!</definedName>
    <definedName name="UNITARIOS">#REF!</definedName>
    <definedName name="uno">#N/A</definedName>
    <definedName name="UNOV30">#REF!</definedName>
    <definedName name="UNOV36">#REF!</definedName>
    <definedName name="UNPVP4">#REF!</definedName>
    <definedName name="UNPVP5">#REF!</definedName>
    <definedName name="UNPVP6">#REF!</definedName>
    <definedName name="UOUIV" localSheetId="0" hidden="1">{"TAB1",#N/A,TRUE,"GENERAL";"TAB2",#N/A,TRUE,"GENERAL";"TAB3",#N/A,TRUE,"GENERAL";"TAB4",#N/A,TRUE,"GENERAL";"TAB5",#N/A,TRUE,"GENERAL"}</definedName>
    <definedName name="UOUIV" hidden="1">{"TAB1",#N/A,TRUE,"GENERAL";"TAB2",#N/A,TRUE,"GENERAL";"TAB3",#N/A,TRUE,"GENERAL";"TAB4",#N/A,TRUE,"GENERAL";"TAB5",#N/A,TRUE,"GENERAL"}</definedName>
    <definedName name="URAP10">#REF!</definedName>
    <definedName name="URAP2">#REF!</definedName>
    <definedName name="URAP3">#REF!</definedName>
    <definedName name="URAP4">#REF!</definedName>
    <definedName name="URAP6">#REF!</definedName>
    <definedName name="URAP8">#REF!</definedName>
    <definedName name="UREP12">#REF!</definedName>
    <definedName name="UREP2">#REF!</definedName>
    <definedName name="UREP3">#REF!</definedName>
    <definedName name="UREP4">#REF!</definedName>
    <definedName name="UREP6">#REF!</definedName>
    <definedName name="UREP8">#REF!</definedName>
    <definedName name="uriel">#N/A</definedName>
    <definedName name="uryur" localSheetId="0" hidden="1">{"TAB1",#N/A,TRUE,"GENERAL";"TAB2",#N/A,TRUE,"GENERAL";"TAB3",#N/A,TRUE,"GENERAL";"TAB4",#N/A,TRUE,"GENERAL";"TAB5",#N/A,TRUE,"GENERAL"}</definedName>
    <definedName name="uryur" hidden="1">{"TAB1",#N/A,TRUE,"GENERAL";"TAB2",#N/A,TRUE,"GENERAL";"TAB3",#N/A,TRUE,"GENERAL";"TAB4",#N/A,TRUE,"GENERAL";"TAB5",#N/A,TRUE,"GENERAL"}</definedName>
    <definedName name="US">#REF!</definedName>
    <definedName name="USd">#REF!</definedName>
    <definedName name="USr">#REF!</definedName>
    <definedName name="ut">#REF!</definedName>
    <definedName name="uti">#REF!</definedName>
    <definedName name="util">#REF!</definedName>
    <definedName name="Utilidad">#REF!</definedName>
    <definedName name="UTL">#REF!</definedName>
    <definedName name="uu" localSheetId="0" hidden="1">{"TAB1",#N/A,TRUE,"GENERAL";"TAB2",#N/A,TRUE,"GENERAL";"TAB3",#N/A,TRUE,"GENERAL";"TAB4",#N/A,TRUE,"GENERAL";"TAB5",#N/A,TRUE,"GENERAL"}</definedName>
    <definedName name="uu" hidden="1">{"TAB1",#N/A,TRUE,"GENERAL";"TAB2",#N/A,TRUE,"GENERAL";"TAB3",#N/A,TRUE,"GENERAL";"TAB4",#N/A,TRUE,"GENERAL";"TAB5",#N/A,TRUE,"GENERAL"}</definedName>
    <definedName name="uuu" localSheetId="0" hidden="1">{"TAB1",#N/A,TRUE,"GENERAL";"TAB2",#N/A,TRUE,"GENERAL";"TAB3",#N/A,TRUE,"GENERAL";"TAB4",#N/A,TRUE,"GENERAL";"TAB5",#N/A,TRUE,"GENERAL"}</definedName>
    <definedName name="uuu" hidden="1">{"TAB1",#N/A,TRUE,"GENERAL";"TAB2",#N/A,TRUE,"GENERAL";"TAB3",#N/A,TRUE,"GENERAL";"TAB4",#N/A,TRUE,"GENERAL";"TAB5",#N/A,TRUE,"GENERAL"}</definedName>
    <definedName name="uuuuo" localSheetId="0" hidden="1">{"TAB1",#N/A,TRUE,"GENERAL";"TAB2",#N/A,TRUE,"GENERAL";"TAB3",#N/A,TRUE,"GENERAL";"TAB4",#N/A,TRUE,"GENERAL";"TAB5",#N/A,TRUE,"GENERAL"}</definedName>
    <definedName name="uuuuo" hidden="1">{"TAB1",#N/A,TRUE,"GENERAL";"TAB2",#N/A,TRUE,"GENERAL";"TAB3",#N/A,TRUE,"GENERAL";"TAB4",#N/A,TRUE,"GENERAL";"TAB5",#N/A,TRUE,"GENERAL"}</definedName>
    <definedName name="uuuuuj" localSheetId="0" hidden="1">{"via1",#N/A,TRUE,"general";"via2",#N/A,TRUE,"general";"via3",#N/A,TRUE,"general"}</definedName>
    <definedName name="uuuuuj" hidden="1">{"via1",#N/A,TRUE,"general";"via2",#N/A,TRUE,"general";"via3",#N/A,TRUE,"general"}</definedName>
    <definedName name="uwkap" localSheetId="0" hidden="1">{"TAB1",#N/A,TRUE,"GENERAL";"TAB2",#N/A,TRUE,"GENERAL";"TAB3",#N/A,TRUE,"GENERAL";"TAB4",#N/A,TRUE,"GENERAL";"TAB5",#N/A,TRUE,"GENERAL"}</definedName>
    <definedName name="uwkap" hidden="1">{"TAB1",#N/A,TRUE,"GENERAL";"TAB2",#N/A,TRUE,"GENERAL";"TAB3",#N/A,TRUE,"GENERAL";"TAB4",#N/A,TRUE,"GENERAL";"TAB5",#N/A,TRUE,"GENERAL"}</definedName>
    <definedName name="uyiyiy" localSheetId="0" hidden="1">{"TAB1",#N/A,TRUE,"GENERAL";"TAB2",#N/A,TRUE,"GENERAL";"TAB3",#N/A,TRUE,"GENERAL";"TAB4",#N/A,TRUE,"GENERAL";"TAB5",#N/A,TRUE,"GENERAL"}</definedName>
    <definedName name="uyiyiy" hidden="1">{"TAB1",#N/A,TRUE,"GENERAL";"TAB2",#N/A,TRUE,"GENERAL";"TAB3",#N/A,TRUE,"GENERAL";"TAB4",#N/A,TRUE,"GENERAL";"TAB5",#N/A,TRUE,"GENERAL"}</definedName>
    <definedName name="uytu" localSheetId="0" hidden="1">{"TAB1",#N/A,TRUE,"GENERAL";"TAB2",#N/A,TRUE,"GENERAL";"TAB3",#N/A,TRUE,"GENERAL";"TAB4",#N/A,TRUE,"GENERAL";"TAB5",#N/A,TRUE,"GENERAL"}</definedName>
    <definedName name="uytu" hidden="1">{"TAB1",#N/A,TRUE,"GENERAL";"TAB2",#N/A,TRUE,"GENERAL";"TAB3",#N/A,TRUE,"GENERAL";"TAB4",#N/A,TRUE,"GENERAL";"TAB5",#N/A,TRUE,"GENERAL"}</definedName>
    <definedName name="uyur" localSheetId="0" hidden="1">{"via1",#N/A,TRUE,"general";"via2",#N/A,TRUE,"general";"via3",#N/A,TRUE,"general"}</definedName>
    <definedName name="uyur" hidden="1">{"via1",#N/A,TRUE,"general";"via2",#N/A,TRUE,"general";"via3",#N/A,TRUE,"general"}</definedName>
    <definedName name="v"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v"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VA">#REF!</definedName>
    <definedName name="VACON">#REF!</definedName>
    <definedName name="VALDES">#REF!</definedName>
    <definedName name="VALMA3">#REF!</definedName>
    <definedName name="VALMA4">#REF!</definedName>
    <definedName name="VALNG">#REF!</definedName>
    <definedName name="Valor.m3.concreto17.5MPa">#REF!</definedName>
    <definedName name="Valor.m3.concreto21MPa">#REF!</definedName>
    <definedName name="Valor.m3.concreto35MPa">#REF!</definedName>
    <definedName name="valor1">#REF!</definedName>
    <definedName name="valor2">#REF!</definedName>
    <definedName name="VALOR3">#REF!</definedName>
    <definedName name="Valores_especificados" localSheetId="0">IF(Importe_del_préstamo*Tasa_de_interés*Años_préstamo*Inicio_prestamo&gt;0,1,0)</definedName>
    <definedName name="Valores_especificados">IF(Importe_del_préstamo*Tasa_de_interés*Años_préstamo*Inicio_prestamo&gt;0,1,0)</definedName>
    <definedName name="VAML">#REF!</definedName>
    <definedName name="Var">#REF!</definedName>
    <definedName name="VARIOS">#REF!</definedName>
    <definedName name="VariosAnalisis">#REF!</definedName>
    <definedName name="vas">#REF!</definedName>
    <definedName name="VBOL2">#REF!</definedName>
    <definedName name="VBOL4">#REF!</definedName>
    <definedName name="vbvbvbvb" localSheetId="0" hidden="1">{"TAB1",#N/A,TRUE,"GENERAL";"TAB2",#N/A,TRUE,"GENERAL";"TAB3",#N/A,TRUE,"GENERAL";"TAB4",#N/A,TRUE,"GENERAL";"TAB5",#N/A,TRUE,"GENERAL"}</definedName>
    <definedName name="vbvbvbvb" hidden="1">{"TAB1",#N/A,TRUE,"GENERAL";"TAB2",#N/A,TRUE,"GENERAL";"TAB3",#N/A,TRUE,"GENERAL";"TAB4",#N/A,TRUE,"GENERAL";"TAB5",#N/A,TRUE,"GENERAL"}</definedName>
    <definedName name="VCBB2">#REF!</definedName>
    <definedName name="VCBB3">#REF!</definedName>
    <definedName name="VCBB8">#REF!</definedName>
    <definedName name="VCEL1">#REF!</definedName>
    <definedName name="VCEL2">#REF!</definedName>
    <definedName name="VCEL3">#REF!</definedName>
    <definedName name="VCEL4">#REF!</definedName>
    <definedName name="VCEL6">#REF!</definedName>
    <definedName name="VCEL8">#REF!</definedName>
    <definedName name="VCELA2">#REF!</definedName>
    <definedName name="VCELA3">#REF!</definedName>
    <definedName name="VCELA4">#REF!</definedName>
    <definedName name="VCELA6">#REF!</definedName>
    <definedName name="VCEVNAEL3">#REF!</definedName>
    <definedName name="VCHE12">#REF!</definedName>
    <definedName name="VCSBVNAEL2">#REF!</definedName>
    <definedName name="VCSBVNAEL3">#REF!</definedName>
    <definedName name="vdfvuio" localSheetId="0" hidden="1">{"via1",#N/A,TRUE,"general";"via2",#N/A,TRUE,"general";"via3",#N/A,TRUE,"general"}</definedName>
    <definedName name="vdfvuio" hidden="1">{"via1",#N/A,TRUE,"general";"via2",#N/A,TRUE,"general";"via3",#N/A,TRUE,"general"}</definedName>
    <definedName name="vdsvnj" localSheetId="0" hidden="1">{"via1",#N/A,TRUE,"general";"via2",#N/A,TRUE,"general";"via3",#N/A,TRUE,"general"}</definedName>
    <definedName name="vdsvnj" hidden="1">{"via1",#N/A,TRUE,"general";"via2",#N/A,TRUE,"general";"via3",#N/A,TRUE,"general"}</definedName>
    <definedName name="VentaAiu">#REF!</definedName>
    <definedName name="Ventana_de_aluminio">#REF!</definedName>
    <definedName name="VENTANAS">#REF!</definedName>
    <definedName name="VENTAS">#REF!</definedName>
    <definedName name="VENTI">#REF!</definedName>
    <definedName name="VERT">#N/A</definedName>
    <definedName name="VERTEDERO">#REF!</definedName>
    <definedName name="VF">#REF!</definedName>
    <definedName name="vfbgnhyt" localSheetId="0" hidden="1">{"via1",#N/A,TRUE,"general";"via2",#N/A,TRUE,"general";"via3",#N/A,TRUE,"general"}</definedName>
    <definedName name="vfbgnhyt" hidden="1">{"via1",#N/A,TRUE,"general";"via2",#N/A,TRUE,"general";"via3",#N/A,TRUE,"general"}</definedName>
    <definedName name="VFCON">#REF!</definedName>
    <definedName name="VFFOR">#REF!</definedName>
    <definedName name="VFML">#REF!</definedName>
    <definedName name="VFTIPO">#REF!</definedName>
    <definedName name="vfvdv" localSheetId="0" hidden="1">{"TAB1",#N/A,TRUE,"GENERAL";"TAB2",#N/A,TRUE,"GENERAL";"TAB3",#N/A,TRUE,"GENERAL";"TAB4",#N/A,TRUE,"GENERAL";"TAB5",#N/A,TRUE,"GENERAL"}</definedName>
    <definedName name="vfvdv" hidden="1">{"TAB1",#N/A,TRUE,"GENERAL";"TAB2",#N/A,TRUE,"GENERAL";"TAB3",#N/A,TRUE,"GENERAL";"TAB4",#N/A,TRUE,"GENERAL";"TAB5",#N/A,TRUE,"GENERAL"}</definedName>
    <definedName name="vfvf" localSheetId="0" hidden="1">{"TAB1",#N/A,TRUE,"GENERAL";"TAB2",#N/A,TRUE,"GENERAL";"TAB3",#N/A,TRUE,"GENERAL";"TAB4",#N/A,TRUE,"GENERAL";"TAB5",#N/A,TRUE,"GENERAL"}</definedName>
    <definedName name="vfvf" hidden="1">{"TAB1",#N/A,TRUE,"GENERAL";"TAB2",#N/A,TRUE,"GENERAL";"TAB3",#N/A,TRUE,"GENERAL";"TAB4",#N/A,TRUE,"GENERAL";"TAB5",#N/A,TRUE,"GENERAL"}</definedName>
    <definedName name="VIAJE">#REF!</definedName>
    <definedName name="VIBGA">#REF!</definedName>
    <definedName name="VIBRCOM">#REF!</definedName>
    <definedName name="VIBRE">#REF!</definedName>
    <definedName name="VIDRI">#REF!</definedName>
    <definedName name="viscosidad">#REF!</definedName>
    <definedName name="vk" localSheetId="0" hidden="1">{"via1",#N/A,TRUE,"general";"via2",#N/A,TRUE,"general";"via3",#N/A,TRUE,"general"}</definedName>
    <definedName name="vk" hidden="1">{"via1",#N/A,TRUE,"general";"via2",#N/A,TRUE,"general";"via3",#N/A,TRUE,"general"}</definedName>
    <definedName name="vnbvxb" localSheetId="0" hidden="1">{"via1",#N/A,TRUE,"general";"via2",#N/A,TRUE,"general";"via3",#N/A,TRUE,"general"}</definedName>
    <definedName name="vnbvxb" hidden="1">{"via1",#N/A,TRUE,"general";"via2",#N/A,TRUE,"general";"via3",#N/A,TRUE,"general"}</definedName>
    <definedName name="VNVBN" localSheetId="0" hidden="1">{"TAB1",#N/A,TRUE,"GENERAL";"TAB2",#N/A,TRUE,"GENERAL";"TAB3",#N/A,TRUE,"GENERAL";"TAB4",#N/A,TRUE,"GENERAL";"TAB5",#N/A,TRUE,"GENERAL"}</definedName>
    <definedName name="VNVBN" hidden="1">{"TAB1",#N/A,TRUE,"GENERAL";"TAB2",#N/A,TRUE,"GENERAL";"TAB3",#N/A,TRUE,"GENERAL";"TAB4",#N/A,TRUE,"GENERAL";"TAB5",#N/A,TRUE,"GENERAL"}</definedName>
    <definedName name="Vol_aletas1">#REF!</definedName>
    <definedName name="Vol_aletas2">#REF!</definedName>
    <definedName name="Vol_aletas3">#REF!</definedName>
    <definedName name="Vol_aletas4">#REF!</definedName>
    <definedName name="Vol_aletas5">#REF!</definedName>
    <definedName name="Vol_tanques">#REF!</definedName>
    <definedName name="Volco">#REF!</definedName>
    <definedName name="VOLQUET">#REF!</definedName>
    <definedName name="VPVC2">#REF!</definedName>
    <definedName name="VR_TOT_APU">IF(#REF!="","",ROUND(IF(#REF!=#REF!,SUMIF(#REF!,#REF!,#REF!),#REF!*#REF!*(1+#REF!)),2))</definedName>
    <definedName name="VR_UN_APU">IF(#REF!="","",IF(LEN(#REF!)=9,SUMIF(#REF!,#REF!,#REF!)/2,IF(#REF!="","",IF(ISERROR(SEARCH("-",#REF!,3)),VLOOKUP(#REF!,#REF!,6,FALSE),""))))</definedName>
    <definedName name="VR_UN_PPTO" localSheetId="0">IFERROR(IF(LG&lt;9,"",IF(#REF!="16",H_AA,IF(#REF!="XX",H_EL,IF(#REF!="14",H_HI,SUMIF(#REF!,#REF!,#REF!)/2)))),0)</definedName>
    <definedName name="VR_UN_PPTO" localSheetId="3">IFERROR(IF([0]!LG&lt;9,"",IF(#REF!="16",H_AA,IF(#REF!="XX",[0]!H_EL,IF(#REF!="14",[0]!H_HI,SUMIF(#REF!,#REF!,#REF!)/2)))),0)</definedName>
    <definedName name="VR_UN_PPTO" localSheetId="4">IFERROR(IF([0]!LG&lt;9,"",IF(#REF!="16",H_AA,IF(#REF!="XX",[0]!H_EL,IF(#REF!="14",[0]!H_HI,SUMIF(#REF!,#REF!,#REF!)/2)))),0)</definedName>
    <definedName name="VR_UN_PPTO" localSheetId="6">IFERROR(IF([0]!LG&lt;9,"",IF(#REF!="16",H_AA,IF(#REF!="XX",[0]!H_EL,IF(#REF!="14",[0]!H_HI,SUMIF(#REF!,#REF!,#REF!)/2)))),0)</definedName>
    <definedName name="VR_UN_PPTO" localSheetId="5">IFERROR(IF([0]!LG&lt;9,"",IF(#REF!="16",H_AA,IF(#REF!="XX",[0]!H_EL,IF(#REF!="14",[0]!H_HI,SUMIF(#REF!,#REF!,#REF!)/2)))),0)</definedName>
    <definedName name="VR_UN_PPTO">IFERROR(IF(LG&lt;9,"",IF(#REF!="16",H_AA,IF(#REF!="XX",H_EL,IF(#REF!="14",H_HI,SUMIF(#REF!,#REF!,#REF!)/2)))),0)</definedName>
    <definedName name="vsdfj" localSheetId="0" hidden="1">{"via1",#N/A,TRUE,"general";"via2",#N/A,TRUE,"general";"via3",#N/A,TRUE,"general"}</definedName>
    <definedName name="vsdfj" hidden="1">{"via1",#N/A,TRUE,"general";"via2",#N/A,TRUE,"general";"via3",#N/A,TRUE,"general"}</definedName>
    <definedName name="vt" localSheetId="0" hidden="1">{"via1",#N/A,TRUE,"general";"via2",#N/A,TRUE,"general";"via3",#N/A,TRUE,"general"}</definedName>
    <definedName name="vt" hidden="1">{"via1",#N/A,TRUE,"general";"via2",#N/A,TRUE,"general";"via3",#N/A,TRUE,"general"}</definedName>
    <definedName name="vvcxv" localSheetId="0" hidden="1">{"TAB1",#N/A,TRUE,"GENERAL";"TAB2",#N/A,TRUE,"GENERAL";"TAB3",#N/A,TRUE,"GENERAL";"TAB4",#N/A,TRUE,"GENERAL";"TAB5",#N/A,TRUE,"GENERAL"}</definedName>
    <definedName name="vvcxv" hidden="1">{"TAB1",#N/A,TRUE,"GENERAL";"TAB2",#N/A,TRUE,"GENERAL";"TAB3",#N/A,TRUE,"GENERAL";"TAB4",#N/A,TRUE,"GENERAL";"TAB5",#N/A,TRUE,"GENERAL"}</definedName>
    <definedName name="VVV">#REF!</definedName>
    <definedName name="vvvvt" localSheetId="0" hidden="1">{"via1",#N/A,TRUE,"general";"via2",#N/A,TRUE,"general";"via3",#N/A,TRUE,"general"}</definedName>
    <definedName name="vvvvt" hidden="1">{"via1",#N/A,TRUE,"general";"via2",#N/A,TRUE,"general";"via3",#N/A,TRUE,"general"}</definedName>
    <definedName name="vvvvvvf" localSheetId="0" hidden="1">{"via1",#N/A,TRUE,"general";"via2",#N/A,TRUE,"general";"via3",#N/A,TRUE,"general"}</definedName>
    <definedName name="vvvvvvf" hidden="1">{"via1",#N/A,TRUE,"general";"via2",#N/A,TRUE,"general";"via3",#N/A,TRUE,"general"}</definedName>
    <definedName name="vy" localSheetId="0" hidden="1">{"TAB1",#N/A,TRUE,"GENERAL";"TAB2",#N/A,TRUE,"GENERAL";"TAB3",#N/A,TRUE,"GENERAL";"TAB4",#N/A,TRUE,"GENERAL";"TAB5",#N/A,TRUE,"GENERAL"}</definedName>
    <definedName name="vy" hidden="1">{"TAB1",#N/A,TRUE,"GENERAL";"TAB2",#N/A,TRUE,"GENERAL";"TAB3",#N/A,TRUE,"GENERAL";"TAB4",#N/A,TRUE,"GENERAL";"TAB5",#N/A,TRUE,"GENERAL"}</definedName>
    <definedName name="w2w2w" localSheetId="0" hidden="1">{"via1",#N/A,TRUE,"general";"via2",#N/A,TRUE,"general";"via3",#N/A,TRUE,"general"}</definedName>
    <definedName name="w2w2w" hidden="1">{"via1",#N/A,TRUE,"general";"via2",#N/A,TRUE,"general";"via3",#N/A,TRUE,"general"}</definedName>
    <definedName name="WACC">#REF!</definedName>
    <definedName name="WDFSDF">#REF!</definedName>
    <definedName name="WEFWE">#REF!</definedName>
    <definedName name="WER">#REF!</definedName>
    <definedName name="werew" localSheetId="0" hidden="1">{"TAB1",#N/A,TRUE,"GENERAL";"TAB2",#N/A,TRUE,"GENERAL";"TAB3",#N/A,TRUE,"GENERAL";"TAB4",#N/A,TRUE,"GENERAL";"TAB5",#N/A,TRUE,"GENERAL"}</definedName>
    <definedName name="werew" hidden="1">{"TAB1",#N/A,TRUE,"GENERAL";"TAB2",#N/A,TRUE,"GENERAL";"TAB3",#N/A,TRUE,"GENERAL";"TAB4",#N/A,TRUE,"GENERAL";"TAB5",#N/A,TRUE,"GENERAL"}</definedName>
    <definedName name="WEREWR" localSheetId="0" hidden="1">{"via1",#N/A,TRUE,"general";"via2",#N/A,TRUE,"general";"via3",#N/A,TRUE,"general"}</definedName>
    <definedName name="WEREWR" hidden="1">{"via1",#N/A,TRUE,"general";"via2",#N/A,TRUE,"general";"via3",#N/A,TRUE,"general"}</definedName>
    <definedName name="werfdsf" localSheetId="0" hidden="1">{"TAB1",#N/A,TRUE,"GENERAL";"TAB2",#N/A,TRUE,"GENERAL";"TAB3",#N/A,TRUE,"GENERAL";"TAB4",#N/A,TRUE,"GENERAL";"TAB5",#N/A,TRUE,"GENERAL"}</definedName>
    <definedName name="werfdsf" hidden="1">{"TAB1",#N/A,TRUE,"GENERAL";"TAB2",#N/A,TRUE,"GENERAL";"TAB3",#N/A,TRUE,"GENERAL";"TAB4",#N/A,TRUE,"GENERAL";"TAB5",#N/A,TRUE,"GENERAL"}</definedName>
    <definedName name="werh" localSheetId="0" hidden="1">{"via1",#N/A,TRUE,"general";"via2",#N/A,TRUE,"general";"via3",#N/A,TRUE,"general"}</definedName>
    <definedName name="werh" hidden="1">{"via1",#N/A,TRUE,"general";"via2",#N/A,TRUE,"general";"via3",#N/A,TRUE,"general"}</definedName>
    <definedName name="wersfdfrguyo" localSheetId="0" hidden="1">{"via1",#N/A,TRUE,"general";"via2",#N/A,TRUE,"general";"via3",#N/A,TRUE,"general"}</definedName>
    <definedName name="wersfdfrguyo" hidden="1">{"via1",#N/A,TRUE,"general";"via2",#N/A,TRUE,"general";"via3",#N/A,TRUE,"general"}</definedName>
    <definedName name="werwr" localSheetId="0" hidden="1">{"via1",#N/A,TRUE,"general";"via2",#N/A,TRUE,"general";"via3",#N/A,TRUE,"general"}</definedName>
    <definedName name="werwr" hidden="1">{"via1",#N/A,TRUE,"general";"via2",#N/A,TRUE,"general";"via3",#N/A,TRUE,"general"}</definedName>
    <definedName name="WERWVN" localSheetId="0" hidden="1">{"TAB1",#N/A,TRUE,"GENERAL";"TAB2",#N/A,TRUE,"GENERAL";"TAB3",#N/A,TRUE,"GENERAL";"TAB4",#N/A,TRUE,"GENERAL";"TAB5",#N/A,TRUE,"GENERAL"}</definedName>
    <definedName name="WERWVN" hidden="1">{"TAB1",#N/A,TRUE,"GENERAL";"TAB2",#N/A,TRUE,"GENERAL";"TAB3",#N/A,TRUE,"GENERAL";"TAB4",#N/A,TRUE,"GENERAL";"TAB5",#N/A,TRUE,"GENERAL"}</definedName>
    <definedName name="wetrew" localSheetId="0" hidden="1">{"via1",#N/A,TRUE,"general";"via2",#N/A,TRUE,"general";"via3",#N/A,TRUE,"general"}</definedName>
    <definedName name="wetrew" hidden="1">{"via1",#N/A,TRUE,"general";"via2",#N/A,TRUE,"general";"via3",#N/A,TRUE,"general"}</definedName>
    <definedName name="wettt" localSheetId="0" hidden="1">{"via1",#N/A,TRUE,"general";"via2",#N/A,TRUE,"general";"via3",#N/A,TRUE,"general"}</definedName>
    <definedName name="wettt" hidden="1">{"via1",#N/A,TRUE,"general";"via2",#N/A,TRUE,"general";"via3",#N/A,TRUE,"general"}</definedName>
    <definedName name="wetwretd" localSheetId="0" hidden="1">{"via1",#N/A,TRUE,"general";"via2",#N/A,TRUE,"general";"via3",#N/A,TRUE,"general"}</definedName>
    <definedName name="wetwretd" hidden="1">{"via1",#N/A,TRUE,"general";"via2",#N/A,TRUE,"general";"via3",#N/A,TRUE,"general"}</definedName>
    <definedName name="wew" localSheetId="0" hidden="1">{"via1",#N/A,TRUE,"general";"via2",#N/A,TRUE,"general";"via3",#N/A,TRUE,"general"}</definedName>
    <definedName name="wew" hidden="1">{"via1",#N/A,TRUE,"general";"via2",#N/A,TRUE,"general";"via3",#N/A,TRUE,"general"}</definedName>
    <definedName name="wffag" localSheetId="0" hidden="1">{"via1",#N/A,TRUE,"general";"via2",#N/A,TRUE,"general";"via3",#N/A,TRUE,"general"}</definedName>
    <definedName name="wffag" hidden="1">{"via1",#N/A,TRUE,"general";"via2",#N/A,TRUE,"general";"via3",#N/A,TRUE,"general"}</definedName>
    <definedName name="WILSON">#REF!</definedName>
    <definedName name="wlkfaopodhwpuh">#REF!</definedName>
    <definedName name="WorksheetSubTotal">#REF!</definedName>
    <definedName name="WorksheetTotal">#REF!</definedName>
    <definedName name="WQEEWQ" localSheetId="0" hidden="1">{"TAB1",#N/A,TRUE,"GENERAL";"TAB2",#N/A,TRUE,"GENERAL";"TAB3",#N/A,TRUE,"GENERAL";"TAB4",#N/A,TRUE,"GENERAL";"TAB5",#N/A,TRUE,"GENERAL"}</definedName>
    <definedName name="WQEEWQ" hidden="1">{"TAB1",#N/A,TRUE,"GENERAL";"TAB2",#N/A,TRUE,"GENERAL";"TAB3",#N/A,TRUE,"GENERAL";"TAB4",#N/A,TRUE,"GENERAL";"TAB5",#N/A,TRUE,"GENERAL"}</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r." localSheetId="0" hidden="1">{#N/A,#N/A,TRUE,"CODIGO DEPENDENCIA"}</definedName>
    <definedName name="wrn.ar." hidden="1">{#N/A,#N/A,TRUE,"CODIGO DEPENDENCIA"}</definedName>
    <definedName name="wrn.formu." localSheetId="0" hidden="1">{"VIA1",#N/A,TRUE,"formul";"VIA2",#N/A,TRUE,"formul";"VIA3",#N/A,TRUE,"formul"}</definedName>
    <definedName name="wrn.formu." hidden="1">{"VIA1",#N/A,TRUE,"formul";"VIA2",#N/A,TRUE,"formul";"VIA3",#N/A,TRUE,"formul"}</definedName>
    <definedName name="wrn.GENERAL." localSheetId="0" hidden="1">{"TAB1",#N/A,TRUE,"GENERAL";"TAB2",#N/A,TRUE,"GENERAL";"TAB3",#N/A,TRUE,"GENERAL";"TAB4",#N/A,TRUE,"GENERAL";"TAB5",#N/A,TRUE,"GENERAL"}</definedName>
    <definedName name="wrn.GENERAL." hidden="1">{"TAB1",#N/A,TRUE,"GENERAL";"TAB2",#N/A,TRUE,"GENERAL";"TAB3",#N/A,TRUE,"GENERAL";"TAB4",#N/A,TRUE,"GENERAL";"TAB5",#N/A,TRUE,"GENERAL"}</definedName>
    <definedName name="wrn.IMPRESION." localSheetId="0" hidden="1">{"IMPRESION",#N/A,FALSE,"pequeño"}</definedName>
    <definedName name="wrn.IMPRESION." hidden="1">{"IMPRESION",#N/A,FALSE,"pequeño"}</definedName>
    <definedName name="wrn.MEC._.CCR." localSheetId="0" hidden="1">{#N/A,#N/A,FALSE,"EQUIPOS MECANICOS"}</definedName>
    <definedName name="wrn.MEC._.CCR." hidden="1">{#N/A,#N/A,FALSE,"EQUIPOS MECANICOS"}</definedName>
    <definedName name="wrn.OBRASC." localSheetId="0" hidden="1">{"AURES1",#N/A,FALSE,"GENERAL";"AURES2",#N/A,FALSE,"GENERAL";"AURES3",#N/A,FALSE,"GENERAL";"AURES4",#N/A,FALSE,"GENERAL";"AURES5",#N/A,FALSE,"GENERAL";"AURES6",#N/A,FALSE,"GENERAL";"AURES7",#N/A,FALSE,"GENERAL"}</definedName>
    <definedName name="wrn.OBRASC." hidden="1">{"AURES1",#N/A,FALSE,"GENERAL";"AURES2",#N/A,FALSE,"GENERAL";"AURES3",#N/A,FALSE,"GENERAL";"AURES4",#N/A,FALSE,"GENERAL";"AURES5",#N/A,FALSE,"GENERAL";"AURES6",#N/A,FALSE,"GENERAL";"AURES7",#N/A,FALSE,"GENERAL"}</definedName>
    <definedName name="wrn.PROYEC." localSheetId="0" hidden="1">{#N/A,#N/A,FALSE,"GRAFICO";#N/A,#N/A,FALSE,"CAJA (2)";#N/A,#N/A,FALSE,"TERCEROS-PROMEDIO";#N/A,#N/A,FALSE,"CAJA";#N/A,#N/A,FALSE,"INGRESOS1995-2003";#N/A,#N/A,FALSE,"GASTOS1995-2003"}</definedName>
    <definedName name="wrn.PROYEC." hidden="1">{#N/A,#N/A,FALSE,"GRAFICO";#N/A,#N/A,FALSE,"CAJA (2)";#N/A,#N/A,FALSE,"TERCEROS-PROMEDIO";#N/A,#N/A,FALSE,"CAJA";#N/A,#N/A,FALSE,"INGRESOS1995-2003";#N/A,#N/A,FALSE,"GASTOS1995-2003"}</definedName>
    <definedName name="wrn.SENCILLO." localSheetId="0" hidden="1">{"PYGS",#N/A,FALSE,"PYG";"ACTIS",#N/A,FALSE,"BCE_GRAL-ACTIVO";"PASIS",#N/A,FALSE,"BCE_GRAL-PASIVO-PATRIM";"CAJAS",#N/A,FALSE,"CAJA"}</definedName>
    <definedName name="wrn.SENCILLO." hidden="1">{"PYGS",#N/A,FALSE,"PYG";"ACTIS",#N/A,FALSE,"BCE_GRAL-ACTIVO";"PASIS",#N/A,FALSE,"BCE_GRAL-PASIVO-PATRIM";"CAJAS",#N/A,FALSE,"CAJA"}</definedName>
    <definedName name="wrn.Total." localSheetId="0" hidden="1">{"Parcial",#N/A,FALSE,"GastFuncionamiento";"Parcial2",#N/A,FALSE,"GastFuncionamiento";"Total",#N/A,FALSE,"GastFuncionamiento"}</definedName>
    <definedName name="wrn.Total." hidden="1">{"Parcial",#N/A,FALSE,"GastFuncionamiento";"Parcial2",#N/A,FALSE,"GastFuncionamiento";"Total",#N/A,FALSE,"GastFuncionamiento"}</definedName>
    <definedName name="wrn.via." localSheetId="0" hidden="1">{"via1",#N/A,TRUE,"general";"via2",#N/A,TRUE,"general";"via3",#N/A,TRUE,"general"}</definedName>
    <definedName name="wrn.via." hidden="1">{"via1",#N/A,TRUE,"general";"via2",#N/A,TRUE,"general";"via3",#N/A,TRUE,"general"}</definedName>
    <definedName name="WSERWEER">#REF!</definedName>
    <definedName name="wsnhed" localSheetId="0" hidden="1">{"via1",#N/A,TRUE,"general";"via2",#N/A,TRUE,"general";"via3",#N/A,TRUE,"general"}</definedName>
    <definedName name="wsnhed" hidden="1">{"via1",#N/A,TRUE,"general";"via2",#N/A,TRUE,"general";"via3",#N/A,TRUE,"general"}</definedName>
    <definedName name="wswswsqa" localSheetId="0" hidden="1">{"via1",#N/A,TRUE,"general";"via2",#N/A,TRUE,"general";"via3",#N/A,TRUE,"general"}</definedName>
    <definedName name="wswswsqa" hidden="1">{"via1",#N/A,TRUE,"general";"via2",#N/A,TRUE,"general";"via3",#N/A,TRUE,"general"}</definedName>
    <definedName name="wtt" localSheetId="0" hidden="1">{"TAB1",#N/A,TRUE,"GENERAL";"TAB2",#N/A,TRUE,"GENERAL";"TAB3",#N/A,TRUE,"GENERAL";"TAB4",#N/A,TRUE,"GENERAL";"TAB5",#N/A,TRUE,"GENERAL"}</definedName>
    <definedName name="wtt" hidden="1">{"TAB1",#N/A,TRUE,"GENERAL";"TAB2",#N/A,TRUE,"GENERAL";"TAB3",#N/A,TRUE,"GENERAL";"TAB4",#N/A,TRUE,"GENERAL";"TAB5",#N/A,TRUE,"GENERAL"}</definedName>
    <definedName name="wvu.ComparEneMar9697." localSheetId="0" hidden="1">{TRUE,TRUE,-2.75,-17.75,483,255,FALSE,TRUE,TRUE,TRUE,0,43,#N/A,1,#N/A,9.08333333333333,25.6923076923077,1,FALSE,FALSE,3,TRUE,1,FALSE,75,"Swvu.ComparEneMar9697.","ACwvu.ComparEneMar9697.",#N/A,FALSE,FALSE,1.78,0.787401575,0.74,0.984251969,2,"","",FALSE,FALSE,FALSE,FALSE,1,#N/A,1,1,"=R3C3:R96C47",FALSE,"Rwvu.ComparEneMar9697.","Cwvu.ComparEneMar9697.",FALSE,FALSE,FALSE,1,300,300,FALSE,FALSE,TRUE,TRUE,TRUE}</definedName>
    <definedName name="wvu.ComparEneMar9697." hidden="1">{TRUE,TRUE,-2.75,-17.75,483,255,FALSE,TRUE,TRUE,TRUE,0,43,#N/A,1,#N/A,9.08333333333333,25.6923076923077,1,FALSE,FALSE,3,TRUE,1,FALSE,75,"Swvu.ComparEneMar9697.","ACwvu.ComparEneMar9697.",#N/A,FALSE,FALSE,1.78,0.787401575,0.74,0.984251969,2,"","",FALSE,FALSE,FALSE,FALSE,1,#N/A,1,1,"=R3C3:R96C47",FALSE,"Rwvu.ComparEneMar9697.","Cwvu.ComparEneMar9697.",FALSE,FALSE,FALSE,1,300,300,FALSE,FALSE,TRUE,TRUE,TRUE}</definedName>
    <definedName name="wvu.EneFeb." localSheetId="0" hidden="1">{TRUE,TRUE,-2.75,-17.75,483,276.75,FALSE,TRUE,TRUE,TRUE,0,3,15,1,110,11,8,4,TRUE,TRUE,3,TRUE,1,TRUE,75,"Swvu.EneFeb.","ACwvu.EneFeb.",#N/A,FALSE,FALSE,1.24,0.787401575,0.74,0.984251969,1,"","",FALSE,FALSE,FALSE,FALSE,1,#N/A,1,1,#DIV/0!,FALSE,"Rwvu.EneFeb.","Cwvu.EneFeb.",FALSE,FALSE,FALSE,1,300,300,FALSE,FALSE,TRUE,TRUE,TRUE}</definedName>
    <definedName name="wvu.EneFeb." hidden="1">{TRUE,TRUE,-2.75,-17.75,483,276.75,FALSE,TRUE,TRUE,TRUE,0,3,15,1,110,11,8,4,TRUE,TRUE,3,TRUE,1,TRUE,75,"Swvu.EneFeb.","ACwvu.EneFeb.",#N/A,FALSE,FALSE,1.24,0.787401575,0.74,0.984251969,1,"","",FALSE,FALSE,FALSE,FALSE,1,#N/A,1,1,#DIV/0!,FALSE,"Rwvu.EneFeb.","Cwvu.EneFeb.",FALSE,FALSE,FALSE,1,300,300,FALSE,FALSE,TRUE,TRUE,TRUE}</definedName>
    <definedName name="wvu.Formato._.Corto."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wvu.Formato._.Corto."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wvu.Formato._.Total." localSheetId="0"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wvu.Formato._.Total."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wvu.OPEF._.96." localSheetId="0" hidden="1">{TRUE,TRUE,-2.75,-17.75,483,276.75,FALSE,TRUE,TRUE,TRUE,0,1,#N/A,4,#N/A,8.57142857142857,19.625,1,FALSE,FALSE,3,TRUE,1,FALSE,75,"Swvu.OPEF._.96.","ACwvu.OPEF._.96.",#N/A,FALSE,FALSE,1.88,0.787401575,0.39,0.6,1,"","",FALSE,FALSE,FALSE,FALSE,1,#N/A,1,1,"=R4C2:R117C13",FALSE,"Rwvu.OPEF._.96.",#N/A,FALSE,FALSE,FALSE,5,300,300,FALSE,FALSE,TRUE,TRUE,TRUE}</definedName>
    <definedName name="wvu.OPEF._.96." hidden="1">{TRUE,TRUE,-2.75,-17.75,483,276.75,FALSE,TRUE,TRUE,TRUE,0,1,#N/A,4,#N/A,8.57142857142857,19.625,1,FALSE,FALSE,3,TRUE,1,FALSE,75,"Swvu.OPEF._.96.","ACwvu.OPEF._.96.",#N/A,FALSE,FALSE,1.88,0.787401575,0.39,0.6,1,"","",FALSE,FALSE,FALSE,FALSE,1,#N/A,1,1,"=R4C2:R117C13",FALSE,"Rwvu.OPEF._.96.",#N/A,FALSE,FALSE,FALSE,5,300,300,FALSE,FALSE,TRUE,TRUE,TRUE}</definedName>
    <definedName name="wvu.OPEF._.97." localSheetId="0" hidden="1">{TRUE,TRUE,-2.75,-17.75,483,276.75,FALSE,TRUE,TRUE,TRUE,0,2,#N/A,1,#N/A,6.24489795918367,20,1,FALSE,FALSE,3,TRUE,1,FALSE,75,"Swvu.OPEF._.97.","ACwvu.OPEF._.97.",#N/A,FALSE,FALSE,1.88,0.787401575,0.39,1.56,1,"","",FALSE,FALSE,FALSE,FALSE,1,#N/A,1,1,"=R4C2:R117C9",FALSE,"Rwvu.OPEF._.97.",#N/A,FALSE,FALSE,FALSE,5,300,300,FALSE,FALSE,TRUE,TRUE,TRUE}</definedName>
    <definedName name="wvu.OPEF._.97." hidden="1">{TRUE,TRUE,-2.75,-17.75,483,276.75,FALSE,TRUE,TRUE,TRUE,0,2,#N/A,1,#N/A,6.24489795918367,20,1,FALSE,FALSE,3,TRUE,1,FALSE,75,"Swvu.OPEF._.97.","ACwvu.OPEF._.97.",#N/A,FALSE,FALSE,1.88,0.787401575,0.39,1.56,1,"","",FALSE,FALSE,FALSE,FALSE,1,#N/A,1,1,"=R4C2:R117C9",FALSE,"Rwvu.OPEF._.97.",#N/A,FALSE,FALSE,FALSE,5,300,300,FALSE,FALSE,TRUE,TRUE,TRUE}</definedName>
    <definedName name="wwded3" localSheetId="0" hidden="1">{"via1",#N/A,TRUE,"general";"via2",#N/A,TRUE,"general";"via3",#N/A,TRUE,"general"}</definedName>
    <definedName name="wwded3" hidden="1">{"via1",#N/A,TRUE,"general";"via2",#N/A,TRUE,"general";"via3",#N/A,TRUE,"general"}</definedName>
    <definedName name="wwww">#REF!</definedName>
    <definedName name="wwwwe" localSheetId="0" hidden="1">{"TAB1",#N/A,TRUE,"GENERAL";"TAB2",#N/A,TRUE,"GENERAL";"TAB3",#N/A,TRUE,"GENERAL";"TAB4",#N/A,TRUE,"GENERAL";"TAB5",#N/A,TRUE,"GENERAL"}</definedName>
    <definedName name="wwwwe" hidden="1">{"TAB1",#N/A,TRUE,"GENERAL";"TAB2",#N/A,TRUE,"GENERAL";"TAB3",#N/A,TRUE,"GENERAL";"TAB4",#N/A,TRUE,"GENERAL";"TAB5",#N/A,TRUE,"GENERAL"}</definedName>
    <definedName name="wyty" localSheetId="0" hidden="1">{"via1",#N/A,TRUE,"general";"via2",#N/A,TRUE,"general";"via3",#N/A,TRUE,"general"}</definedName>
    <definedName name="wyty" hidden="1">{"via1",#N/A,TRUE,"general";"via2",#N/A,TRUE,"general";"via3",#N/A,TRUE,"general"}</definedName>
    <definedName name="x">#REF!</definedName>
    <definedName name="X.X.X.X.X.X">#REF!</definedName>
    <definedName name="xcbvbs" localSheetId="0" hidden="1">{"TAB1",#N/A,TRUE,"GENERAL";"TAB2",#N/A,TRUE,"GENERAL";"TAB3",#N/A,TRUE,"GENERAL";"TAB4",#N/A,TRUE,"GENERAL";"TAB5",#N/A,TRUE,"GENERAL"}</definedName>
    <definedName name="xcbvbs" hidden="1">{"TAB1",#N/A,TRUE,"GENERAL";"TAB2",#N/A,TRUE,"GENERAL";"TAB3",#N/A,TRUE,"GENERAL";"TAB4",#N/A,TRUE,"GENERAL";"TAB5",#N/A,TRUE,"GENERAL"}</definedName>
    <definedName name="XNXNXNXNXNX">#REF!</definedName>
    <definedName name="xsxs" localSheetId="0" hidden="1">{"TAB1",#N/A,TRUE,"GENERAL";"TAB2",#N/A,TRUE,"GENERAL";"TAB3",#N/A,TRUE,"GENERAL";"TAB4",#N/A,TRUE,"GENERAL";"TAB5",#N/A,TRUE,"GENERAL"}</definedName>
    <definedName name="xsxs" hidden="1">{"TAB1",#N/A,TRUE,"GENERAL";"TAB2",#N/A,TRUE,"GENERAL";"TAB3",#N/A,TRUE,"GENERAL";"TAB4",#N/A,TRUE,"GENERAL";"TAB5",#N/A,TRUE,"GENERAL"}</definedName>
    <definedName name="xx">#REF!</definedName>
    <definedName name="xxfg" localSheetId="0" hidden="1">{"via1",#N/A,TRUE,"general";"via2",#N/A,TRUE,"general";"via3",#N/A,TRUE,"general"}</definedName>
    <definedName name="xxfg" hidden="1">{"via1",#N/A,TRUE,"general";"via2",#N/A,TRUE,"general";"via3",#N/A,TRUE,"general"}</definedName>
    <definedName name="XXX">#REF!</definedName>
    <definedName name="xxxx">#REF!</definedName>
    <definedName name="XXXXX">#REF!</definedName>
    <definedName name="xxxxxds" localSheetId="0" hidden="1">{"via1",#N/A,TRUE,"general";"via2",#N/A,TRUE,"general";"via3",#N/A,TRUE,"general"}</definedName>
    <definedName name="xxxxxds" hidden="1">{"via1",#N/A,TRUE,"general";"via2",#N/A,TRUE,"general";"via3",#N/A,TRUE,"general"}</definedName>
    <definedName name="XXXXXXXX">#REF!</definedName>
    <definedName name="XXXXXXXXXX">#REF!</definedName>
    <definedName name="xxxxxxxxxx29" localSheetId="0" hidden="1">{"via1",#N/A,TRUE,"general";"via2",#N/A,TRUE,"general";"via3",#N/A,TRUE,"general"}</definedName>
    <definedName name="xxxxxxxxxx29" hidden="1">{"via1",#N/A,TRUE,"general";"via2",#N/A,TRUE,"general";"via3",#N/A,TRUE,"general"}</definedName>
    <definedName name="XXXXXXXXXXX">#REF!</definedName>
    <definedName name="XXXXXXXXXXXX">#REF!</definedName>
    <definedName name="xxxxxxxxxxxxxxxxxxxxxxxxxxxxx">#REF!</definedName>
    <definedName name="XZXZV" localSheetId="0" hidden="1">{"via1",#N/A,TRUE,"general";"via2",#N/A,TRUE,"general";"via3",#N/A,TRUE,"general"}</definedName>
    <definedName name="XZXZV" hidden="1">{"via1",#N/A,TRUE,"general";"via2",#N/A,TRUE,"general";"via3",#N/A,TRUE,"general"}</definedName>
    <definedName name="y" localSheetId="0" hidden="1">{"via1",#N/A,TRUE,"general";"via2",#N/A,TRUE,"general";"via3",#N/A,TRUE,"general"}</definedName>
    <definedName name="y" hidden="1">{"via1",#N/A,TRUE,"general";"via2",#N/A,TRUE,"general";"via3",#N/A,TRUE,"general"}</definedName>
    <definedName name="Y22EL">#REF!</definedName>
    <definedName name="Y22JH">#REF!</definedName>
    <definedName name="Y32JH">#REF!</definedName>
    <definedName name="Y33JH">#REF!</definedName>
    <definedName name="Y42JH">#REF!</definedName>
    <definedName name="Y43JH">#REF!</definedName>
    <definedName name="Y44EL">#REF!</definedName>
    <definedName name="Y44JH">#REF!</definedName>
    <definedName name="y6y6" localSheetId="0" hidden="1">{"via1",#N/A,TRUE,"general";"via2",#N/A,TRUE,"general";"via3",#N/A,TRUE,"general"}</definedName>
    <definedName name="y6y6" hidden="1">{"via1",#N/A,TRUE,"general";"via2",#N/A,TRUE,"general";"via3",#N/A,TRUE,"general"}</definedName>
    <definedName name="YA">#REF!</definedName>
    <definedName name="yery" localSheetId="0" hidden="1">{"via1",#N/A,TRUE,"general";"via2",#N/A,TRUE,"general";"via3",#N/A,TRUE,"general"}</definedName>
    <definedName name="yery" hidden="1">{"via1",#N/A,TRUE,"general";"via2",#N/A,TRUE,"general";"via3",#N/A,TRUE,"general"}</definedName>
    <definedName name="yhy" localSheetId="0" hidden="1">{"TAB1",#N/A,TRUE,"GENERAL";"TAB2",#N/A,TRUE,"GENERAL";"TAB3",#N/A,TRUE,"GENERAL";"TAB4",#N/A,TRUE,"GENERAL";"TAB5",#N/A,TRUE,"GENERAL"}</definedName>
    <definedName name="yhy" hidden="1">{"TAB1",#N/A,TRUE,"GENERAL";"TAB2",#N/A,TRUE,"GENERAL";"TAB3",#N/A,TRUE,"GENERAL";"TAB4",#N/A,TRUE,"GENERAL";"TAB5",#N/A,TRUE,"GENERAL"}</definedName>
    <definedName name="yjyj" localSheetId="0" hidden="1">{"TAB1",#N/A,TRUE,"GENERAL";"TAB2",#N/A,TRUE,"GENERAL";"TAB3",#N/A,TRUE,"GENERAL";"TAB4",#N/A,TRUE,"GENERAL";"TAB5",#N/A,TRUE,"GENERAL"}</definedName>
    <definedName name="yjyj" hidden="1">{"TAB1",#N/A,TRUE,"GENERAL";"TAB2",#N/A,TRUE,"GENERAL";"TAB3",#N/A,TRUE,"GENERAL";"TAB4",#N/A,TRUE,"GENERAL";"TAB5",#N/A,TRUE,"GENERAL"}</definedName>
    <definedName name="YO" localSheetId="0" hidden="1">{#N/A,#N/A,FALSE,"GRAFICO";#N/A,#N/A,FALSE,"CAJA (2)";#N/A,#N/A,FALSE,"TERCEROS-PROMEDIO";#N/A,#N/A,FALSE,"CAJA";#N/A,#N/A,FALSE,"INGRESOS1995-2003";#N/A,#N/A,FALSE,"GASTOS1995-2003"}</definedName>
    <definedName name="YO" hidden="1">{#N/A,#N/A,FALSE,"GRAFICO";#N/A,#N/A,FALSE,"CAJA (2)";#N/A,#N/A,FALSE,"TERCEROS-PROMEDIO";#N/A,#N/A,FALSE,"CAJA";#N/A,#N/A,FALSE,"INGRESOS1995-2003";#N/A,#N/A,FALSE,"GASTOS1995-2003"}</definedName>
    <definedName name="yoya">#REF!</definedName>
    <definedName name="yoyo">#REF!</definedName>
    <definedName name="YQYQY">#REF!</definedName>
    <definedName name="yrey" localSheetId="0" hidden="1">{"via1",#N/A,TRUE,"general";"via2",#N/A,TRUE,"general";"via3",#N/A,TRUE,"general"}</definedName>
    <definedName name="yrey" hidden="1">{"via1",#N/A,TRUE,"general";"via2",#N/A,TRUE,"general";"via3",#N/A,TRUE,"general"}</definedName>
    <definedName name="yry" localSheetId="0" hidden="1">{"via1",#N/A,TRUE,"general";"via2",#N/A,TRUE,"general";"via3",#N/A,TRUE,"general"}</definedName>
    <definedName name="yry" hidden="1">{"via1",#N/A,TRUE,"general";"via2",#N/A,TRUE,"general";"via3",#N/A,TRUE,"general"}</definedName>
    <definedName name="ytj" localSheetId="0" hidden="1">{"TAB1",#N/A,TRUE,"GENERAL";"TAB2",#N/A,TRUE,"GENERAL";"TAB3",#N/A,TRUE,"GENERAL";"TAB4",#N/A,TRUE,"GENERAL";"TAB5",#N/A,TRUE,"GENERAL"}</definedName>
    <definedName name="ytj" hidden="1">{"TAB1",#N/A,TRUE,"GENERAL";"TAB2",#N/A,TRUE,"GENERAL";"TAB3",#N/A,TRUE,"GENERAL";"TAB4",#N/A,TRUE,"GENERAL";"TAB5",#N/A,TRUE,"GENERAL"}</definedName>
    <definedName name="ytjt6" localSheetId="0" hidden="1">{"via1",#N/A,TRUE,"general";"via2",#N/A,TRUE,"general";"via3",#N/A,TRUE,"general"}</definedName>
    <definedName name="ytjt6" hidden="1">{"via1",#N/A,TRUE,"general";"via2",#N/A,TRUE,"general";"via3",#N/A,TRUE,"general"}</definedName>
    <definedName name="ytrwyr" localSheetId="0" hidden="1">{"TAB1",#N/A,TRUE,"GENERAL";"TAB2",#N/A,TRUE,"GENERAL";"TAB3",#N/A,TRUE,"GENERAL";"TAB4",#N/A,TRUE,"GENERAL";"TAB5",#N/A,TRUE,"GENERAL"}</definedName>
    <definedName name="ytrwyr" hidden="1">{"TAB1",#N/A,TRUE,"GENERAL";"TAB2",#N/A,TRUE,"GENERAL";"TAB3",#N/A,TRUE,"GENERAL";"TAB4",#N/A,TRUE,"GENERAL";"TAB5",#N/A,TRUE,"GENERAL"}</definedName>
    <definedName name="ytry" localSheetId="0" hidden="1">{"via1",#N/A,TRUE,"general";"via2",#N/A,TRUE,"general";"via3",#N/A,TRUE,"general"}</definedName>
    <definedName name="ytry" hidden="1">{"via1",#N/A,TRUE,"general";"via2",#N/A,TRUE,"general";"via3",#N/A,TRUE,"general"}</definedName>
    <definedName name="ytryrty" localSheetId="0" hidden="1">{"via1",#N/A,TRUE,"general";"via2",#N/A,TRUE,"general";"via3",#N/A,TRUE,"general"}</definedName>
    <definedName name="ytryrty" hidden="1">{"via1",#N/A,TRUE,"general";"via2",#N/A,TRUE,"general";"via3",#N/A,TRUE,"general"}</definedName>
    <definedName name="YTRYUYT" localSheetId="0" hidden="1">{"TAB1",#N/A,TRUE,"GENERAL";"TAB2",#N/A,TRUE,"GENERAL";"TAB3",#N/A,TRUE,"GENERAL";"TAB4",#N/A,TRUE,"GENERAL";"TAB5",#N/A,TRUE,"GENERAL"}</definedName>
    <definedName name="YTRYUYT" hidden="1">{"TAB1",#N/A,TRUE,"GENERAL";"TAB2",#N/A,TRUE,"GENERAL";"TAB3",#N/A,TRUE,"GENERAL";"TAB4",#N/A,TRUE,"GENERAL";"TAB5",#N/A,TRUE,"GENERAL"}</definedName>
    <definedName name="ytudfgd" localSheetId="0" hidden="1">{"TAB1",#N/A,TRUE,"GENERAL";"TAB2",#N/A,TRUE,"GENERAL";"TAB3",#N/A,TRUE,"GENERAL";"TAB4",#N/A,TRUE,"GENERAL";"TAB5",#N/A,TRUE,"GENERAL"}</definedName>
    <definedName name="ytudfgd" hidden="1">{"TAB1",#N/A,TRUE,"GENERAL";"TAB2",#N/A,TRUE,"GENERAL";"TAB3",#N/A,TRUE,"GENERAL";"TAB4",#N/A,TRUE,"GENERAL";"TAB5",#N/A,TRUE,"GENERAL"}</definedName>
    <definedName name="yturtu7" localSheetId="0" hidden="1">{"TAB1",#N/A,TRUE,"GENERAL";"TAB2",#N/A,TRUE,"GENERAL";"TAB3",#N/A,TRUE,"GENERAL";"TAB4",#N/A,TRUE,"GENERAL";"TAB5",#N/A,TRUE,"GENERAL"}</definedName>
    <definedName name="yturtu7" hidden="1">{"TAB1",#N/A,TRUE,"GENERAL";"TAB2",#N/A,TRUE,"GENERAL";"TAB3",#N/A,TRUE,"GENERAL";"TAB4",#N/A,TRUE,"GENERAL";"TAB5",#N/A,TRUE,"GENERAL"}</definedName>
    <definedName name="yturu" localSheetId="0" hidden="1">{"TAB1",#N/A,TRUE,"GENERAL";"TAB2",#N/A,TRUE,"GENERAL";"TAB3",#N/A,TRUE,"GENERAL";"TAB4",#N/A,TRUE,"GENERAL";"TAB5",#N/A,TRUE,"GENERAL"}</definedName>
    <definedName name="yturu" hidden="1">{"TAB1",#N/A,TRUE,"GENERAL";"TAB2",#N/A,TRUE,"GENERAL";"TAB3",#N/A,TRUE,"GENERAL";"TAB4",#N/A,TRUE,"GENERAL";"TAB5",#N/A,TRUE,"GENERAL"}</definedName>
    <definedName name="ytuytfgh" localSheetId="0" hidden="1">{"via1",#N/A,TRUE,"general";"via2",#N/A,TRUE,"general";"via3",#N/A,TRUE,"general"}</definedName>
    <definedName name="ytuytfgh" hidden="1">{"via1",#N/A,TRUE,"general";"via2",#N/A,TRUE,"general";"via3",#N/A,TRUE,"general"}</definedName>
    <definedName name="yty" localSheetId="0" hidden="1">{"TAB1",#N/A,TRUE,"GENERAL";"TAB2",#N/A,TRUE,"GENERAL";"TAB3",#N/A,TRUE,"GENERAL";"TAB4",#N/A,TRUE,"GENERAL";"TAB5",#N/A,TRUE,"GENERAL"}</definedName>
    <definedName name="yty" hidden="1">{"TAB1",#N/A,TRUE,"GENERAL";"TAB2",#N/A,TRUE,"GENERAL";"TAB3",#N/A,TRUE,"GENERAL";"TAB4",#N/A,TRUE,"GENERAL";"TAB5",#N/A,TRUE,"GENERAL"}</definedName>
    <definedName name="ytyyh" localSheetId="0" hidden="1">{"via1",#N/A,TRUE,"general";"via2",#N/A,TRUE,"general";"via3",#N/A,TRUE,"general"}</definedName>
    <definedName name="ytyyh" hidden="1">{"via1",#N/A,TRUE,"general";"via2",#N/A,TRUE,"general";"via3",#N/A,TRUE,"general"}</definedName>
    <definedName name="ytzacdfg" localSheetId="0" hidden="1">{"TAB1",#N/A,TRUE,"GENERAL";"TAB2",#N/A,TRUE,"GENERAL";"TAB3",#N/A,TRUE,"GENERAL";"TAB4",#N/A,TRUE,"GENERAL";"TAB5",#N/A,TRUE,"GENERAL"}</definedName>
    <definedName name="ytzacdfg" hidden="1">{"TAB1",#N/A,TRUE,"GENERAL";"TAB2",#N/A,TRUE,"GENERAL";"TAB3",#N/A,TRUE,"GENERAL";"TAB4",#N/A,TRUE,"GENERAL";"TAB5",#N/A,TRUE,"GENERAL"}</definedName>
    <definedName name="yu" localSheetId="0" hidden="1">{"TAB1",#N/A,TRUE,"GENERAL";"TAB2",#N/A,TRUE,"GENERAL";"TAB3",#N/A,TRUE,"GENERAL";"TAB4",#N/A,TRUE,"GENERAL";"TAB5",#N/A,TRUE,"GENERAL"}</definedName>
    <definedName name="yu" hidden="1">{"TAB1",#N/A,TRUE,"GENERAL";"TAB2",#N/A,TRUE,"GENERAL";"TAB3",#N/A,TRUE,"GENERAL";"TAB4",#N/A,TRUE,"GENERAL";"TAB5",#N/A,TRUE,"GENERAL"}</definedName>
    <definedName name="yudre54" localSheetId="0" hidden="1">{"TAB1",#N/A,TRUE,"GENERAL";"TAB2",#N/A,TRUE,"GENERAL";"TAB3",#N/A,TRUE,"GENERAL";"TAB4",#N/A,TRUE,"GENERAL";"TAB5",#N/A,TRUE,"GENERAL"}</definedName>
    <definedName name="yudre54" hidden="1">{"TAB1",#N/A,TRUE,"GENERAL";"TAB2",#N/A,TRUE,"GENERAL";"TAB3",#N/A,TRUE,"GENERAL";"TAB4",#N/A,TRUE,"GENERAL";"TAB5",#N/A,TRUE,"GENERAL"}</definedName>
    <definedName name="yuf" localSheetId="0" hidden="1">{"TAB1",#N/A,TRUE,"GENERAL";"TAB2",#N/A,TRUE,"GENERAL";"TAB3",#N/A,TRUE,"GENERAL";"TAB4",#N/A,TRUE,"GENERAL";"TAB5",#N/A,TRUE,"GENERAL"}</definedName>
    <definedName name="yuf" hidden="1">{"TAB1",#N/A,TRUE,"GENERAL";"TAB2",#N/A,TRUE,"GENERAL";"TAB3",#N/A,TRUE,"GENERAL";"TAB4",#N/A,TRUE,"GENERAL";"TAB5",#N/A,TRUE,"GENERAL"}</definedName>
    <definedName name="yuhgh" localSheetId="0" hidden="1">{"TAB1",#N/A,TRUE,"GENERAL";"TAB2",#N/A,TRUE,"GENERAL";"TAB3",#N/A,TRUE,"GENERAL";"TAB4",#N/A,TRUE,"GENERAL";"TAB5",#N/A,TRUE,"GENERAL"}</definedName>
    <definedName name="yuhgh" hidden="1">{"TAB1",#N/A,TRUE,"GENERAL";"TAB2",#N/A,TRUE,"GENERAL";"TAB3",#N/A,TRUE,"GENERAL";"TAB4",#N/A,TRUE,"GENERAL";"TAB5",#N/A,TRUE,"GENERAL"}</definedName>
    <definedName name="yutu" localSheetId="0" hidden="1">{"via1",#N/A,TRUE,"general";"via2",#N/A,TRUE,"general";"via3",#N/A,TRUE,"general"}</definedName>
    <definedName name="yutu" hidden="1">{"via1",#N/A,TRUE,"general";"via2",#N/A,TRUE,"general";"via3",#N/A,TRUE,"general"}</definedName>
    <definedName name="yuuiiy" localSheetId="0" hidden="1">{"via1",#N/A,TRUE,"general";"via2",#N/A,TRUE,"general";"via3",#N/A,TRUE,"general"}</definedName>
    <definedName name="yuuiiy" hidden="1">{"via1",#N/A,TRUE,"general";"via2",#N/A,TRUE,"general";"via3",#N/A,TRUE,"general"}</definedName>
    <definedName name="yuuuuuu" localSheetId="0" hidden="1">{"via1",#N/A,TRUE,"general";"via2",#N/A,TRUE,"general";"via3",#N/A,TRUE,"general"}</definedName>
    <definedName name="yuuuuuu" hidden="1">{"via1",#N/A,TRUE,"general";"via2",#N/A,TRUE,"general";"via3",#N/A,TRUE,"general"}</definedName>
    <definedName name="YUYYYY">#REF!</definedName>
    <definedName name="yy" localSheetId="0" hidden="1">{"via1",#N/A,TRUE,"general";"via2",#N/A,TRUE,"general";"via3",#N/A,TRUE,"general"}</definedName>
    <definedName name="yy" hidden="1">{"via1",#N/A,TRUE,"general";"via2",#N/A,TRUE,"general";"via3",#N/A,TRUE,"general"}</definedName>
    <definedName name="YYBYYBBYY">#REF!</definedName>
    <definedName name="YYY">#REF!</definedName>
    <definedName name="yyyuh" localSheetId="0" hidden="1">{"TAB1",#N/A,TRUE,"GENERAL";"TAB2",#N/A,TRUE,"GENERAL";"TAB3",#N/A,TRUE,"GENERAL";"TAB4",#N/A,TRUE,"GENERAL";"TAB5",#N/A,TRUE,"GENERAL"}</definedName>
    <definedName name="yyyuh" hidden="1">{"TAB1",#N/A,TRUE,"GENERAL";"TAB2",#N/A,TRUE,"GENERAL";"TAB3",#N/A,TRUE,"GENERAL";"TAB4",#N/A,TRUE,"GENERAL";"TAB5",#N/A,TRUE,"GENERAL"}</definedName>
    <definedName name="yyyyhhh" localSheetId="0" hidden="1">{"TAB1",#N/A,TRUE,"GENERAL";"TAB2",#N/A,TRUE,"GENERAL";"TAB3",#N/A,TRUE,"GENERAL";"TAB4",#N/A,TRUE,"GENERAL";"TAB5",#N/A,TRUE,"GENERAL"}</definedName>
    <definedName name="yyyyhhh" hidden="1">{"TAB1",#N/A,TRUE,"GENERAL";"TAB2",#N/A,TRUE,"GENERAL";"TAB3",#N/A,TRUE,"GENERAL";"TAB4",#N/A,TRUE,"GENERAL";"TAB5",#N/A,TRUE,"GENERAL"}</definedName>
    <definedName name="yyyyyf" localSheetId="0" hidden="1">{"via1",#N/A,TRUE,"general";"via2",#N/A,TRUE,"general";"via3",#N/A,TRUE,"general"}</definedName>
    <definedName name="yyyyyf" hidden="1">{"via1",#N/A,TRUE,"general";"via2",#N/A,TRUE,"general";"via3",#N/A,TRUE,"general"}</definedName>
    <definedName name="Z">#REF!</definedName>
    <definedName name="Z_91E95AE5_DCC2_11D0_8DF1_00805F2A002D_.wvu.Cols" hidden="1">#REF!,#REF!</definedName>
    <definedName name="Z_91E95AE6_DCC2_11D0_8DF1_00805F2A002D_.wvu.Cols" hidden="1">#REF!,#REF!</definedName>
    <definedName name="Z_91E95AE6_DCC2_11D0_8DF1_00805F2A002D_.wvu.Rows" hidden="1">#REF!,#REF!</definedName>
    <definedName name="Z_91E95AE7_DCC2_11D0_8DF1_00805F2A002D_.wvu.Cols" hidden="1">#REF!,#REF!,#REF!,#REF!,#REF!,#REF!,#REF!,#REF!</definedName>
    <definedName name="Z_91E95AE8_DCC2_11D0_8DF1_00805F2A002D_.wvu.Cols" hidden="1">#REF!,#REF!,#REF!,#REF!,#REF!</definedName>
    <definedName name="Z_91E95AE9_DCC2_11D0_8DF1_00805F2A002D_.wvu.Cols" hidden="1">#REF!,#REF!,#REF!,#REF!,#REF!,#REF!</definedName>
    <definedName name="Z_91E95AEB_DCC2_11D0_8DF1_00805F2A002D_.wvu.Cols" hidden="1">#REF!,#REF!</definedName>
    <definedName name="Z_91E95AEC_DCC2_11D0_8DF1_00805F2A002D_.wvu.Cols" hidden="1">#REF!,#REF!,#REF!,#REF!,#REF!</definedName>
    <definedName name="Z_PPTO" localSheetId="0">IF(#REF!="Vr Unitario",'Información general'!VR_UN_PPTO,IF(#REF!="Cantidad Total",CANT_TOT_PPTO,IF(#REF!="Subtotal",'Información general'!COL_M_PPTO,IF(#REF!="Vr Capitulo",COL_L,'Información general'!ZONA_PPTO))))</definedName>
    <definedName name="Z_PPTO" localSheetId="3">IF(#REF!="Vr Unitario",'PPTO GRAL 4 JUNIO'!VR_UN_PPTO,IF(#REF!="Cantidad Total",[0]!CANT_TOT_PPTO,IF(#REF!="Subtotal",[0]!COL_M_PPTO,IF(#REF!="Vr Capitulo",[0]!COL_L,[0]!ZONA_PPTO))))</definedName>
    <definedName name="Z_PPTO" localSheetId="4">IF(#REF!="Vr Unitario",'PPTO GRAL CAREPA'!VR_UN_PPTO,IF(#REF!="Cantidad Total",[0]!CANT_TOT_PPTO,IF(#REF!="Subtotal",[0]!COL_M_PPTO,IF(#REF!="Vr Capitulo",[0]!COL_L,[0]!ZONA_PPTO))))</definedName>
    <definedName name="Z_PPTO" localSheetId="6">IF(#REF!="Vr Unitario",'PPTO GRAL MARIA E CROVO'!VR_UN_PPTO,IF(#REF!="Cantidad Total",[0]!CANT_TOT_PPTO,IF(#REF!="Subtotal",[0]!COL_M_PPTO,IF(#REF!="Vr Capitulo",[0]!COL_L,[0]!ZONA_PPTO))))</definedName>
    <definedName name="Z_PPTO" localSheetId="5">IF(#REF!="Vr Unitario",'PPTO GRAL REPOSO'!VR_UN_PPTO,IF(#REF!="Cantidad Total",[0]!CANT_TOT_PPTO,IF(#REF!="Subtotal",[0]!COL_M_PPTO,IF(#REF!="Vr Capitulo",[0]!COL_L,[0]!ZONA_PPTO))))</definedName>
    <definedName name="Z_PPTO">IF(#REF!="Vr Unitario",VR_UN_PPTO,IF(#REF!="Cantidad Total",CANT_TOT_PPTO,IF(#REF!="Subtotal",COL_M_PPTO,IF(#REF!="Vr Capitulo",COL_L,ZONA_PPTO))))</definedName>
    <definedName name="zdervr" localSheetId="0" hidden="1">{"via1",#N/A,TRUE,"general";"via2",#N/A,TRUE,"general";"via3",#N/A,TRUE,"general"}</definedName>
    <definedName name="zdervr" hidden="1">{"via1",#N/A,TRUE,"general";"via2",#N/A,TRUE,"general";"via3",#N/A,TRUE,"general"}</definedName>
    <definedName name="ZDF">#REF!</definedName>
    <definedName name="ZONA_PPTO" localSheetId="0">IF(ISEVEN(COLUMN()),CANT_Z_PPTO,'Información general'!SUB_TOT)</definedName>
    <definedName name="ZONA_PPTO">IF(ISEVEN(COLUMN()),CANT_Z_PPTO,SUB_TOT)</definedName>
    <definedName name="zonificacion">#REF!</definedName>
    <definedName name="zx">#N/A</definedName>
    <definedName name="zxczds" localSheetId="0" hidden="1">{"TAB1",#N/A,TRUE,"GENERAL";"TAB2",#N/A,TRUE,"GENERAL";"TAB3",#N/A,TRUE,"GENERAL";"TAB4",#N/A,TRUE,"GENERAL";"TAB5",#N/A,TRUE,"GENERAL"}</definedName>
    <definedName name="zxczds" hidden="1">{"TAB1",#N/A,TRUE,"GENERAL";"TAB2",#N/A,TRUE,"GENERAL";"TAB3",#N/A,TRUE,"GENERAL";"TAB4",#N/A,TRUE,"GENERAL";"TAB5",#N/A,TRUE,"GENERAL"}</definedName>
    <definedName name="zxsdftyu" localSheetId="0" hidden="1">{"via1",#N/A,TRUE,"general";"via2",#N/A,TRUE,"general";"via3",#N/A,TRUE,"general"}</definedName>
    <definedName name="zxsdftyu" hidden="1">{"via1",#N/A,TRUE,"general";"via2",#N/A,TRUE,"general";"via3",#N/A,TRUE,"general"}</definedName>
    <definedName name="zxvxczv" localSheetId="0" hidden="1">{"via1",#N/A,TRUE,"general";"via2",#N/A,TRUE,"general";"via3",#N/A,TRUE,"general"}</definedName>
    <definedName name="zxvxczv" hidden="1">{"via1",#N/A,TRUE,"general";"via2",#N/A,TRUE,"general";"via3",#N/A,TRUE,"general"}</definedName>
    <definedName name="ZZZZZZZZ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9" i="764" l="1"/>
  <c r="D51" i="764"/>
  <c r="D43" i="764"/>
  <c r="D35" i="764"/>
  <c r="D27" i="764"/>
  <c r="D18" i="764"/>
  <c r="F13" i="763" l="1"/>
  <c r="F16" i="763" s="1"/>
  <c r="G44" i="777" l="1"/>
  <c r="G45" i="777"/>
  <c r="L5" i="763" l="1"/>
  <c r="C58" i="764"/>
  <c r="C50" i="764"/>
  <c r="C42" i="764"/>
  <c r="C34" i="764"/>
  <c r="C26" i="764"/>
  <c r="B1" i="764"/>
  <c r="K30" i="763" l="1"/>
  <c r="F14" i="763"/>
  <c r="B1" i="763"/>
  <c r="E10" i="763"/>
  <c r="E14" i="763" l="1"/>
  <c r="E17" i="763"/>
  <c r="B2" i="775" l="1"/>
  <c r="B2" i="777"/>
  <c r="B13" i="764"/>
  <c r="B54" i="764" s="1"/>
  <c r="B11" i="764"/>
  <c r="B38" i="764" s="1"/>
  <c r="B12" i="764" l="1"/>
  <c r="B46" i="764" s="1"/>
  <c r="B10" i="764"/>
  <c r="B30" i="764" s="1"/>
  <c r="B2" i="776" l="1"/>
  <c r="B2" i="774" l="1"/>
  <c r="B2" i="772"/>
  <c r="B9" i="764" l="1"/>
  <c r="B22" i="764" s="1"/>
  <c r="L22" i="763" l="1"/>
  <c r="L20" i="763"/>
  <c r="E18" i="763"/>
  <c r="L17" i="763"/>
  <c r="E16" i="763"/>
  <c r="E15" i="763"/>
  <c r="L15" i="763" s="1"/>
  <c r="L14" i="763"/>
  <c r="E13" i="763"/>
  <c r="L13" i="763" s="1"/>
  <c r="E12" i="763"/>
  <c r="L12" i="763" s="1"/>
  <c r="E8" i="763"/>
  <c r="L8" i="763" l="1"/>
  <c r="L16" i="763"/>
  <c r="L18" i="763"/>
  <c r="L10" i="763" l="1"/>
  <c r="G92" i="777" l="1"/>
  <c r="L9" i="763"/>
  <c r="G68" i="772"/>
  <c r="G103" i="777" l="1"/>
  <c r="G114" i="777"/>
  <c r="G113" i="777"/>
  <c r="G19" i="774"/>
  <c r="G72" i="774"/>
  <c r="G38" i="772"/>
  <c r="G62" i="777"/>
  <c r="G43" i="777"/>
  <c r="G41" i="777"/>
  <c r="G71" i="774"/>
  <c r="G69" i="774"/>
  <c r="G73" i="774"/>
  <c r="G16" i="774"/>
  <c r="G37" i="775"/>
  <c r="G34" i="772"/>
  <c r="G63" i="774"/>
  <c r="G31" i="772"/>
  <c r="G34" i="776"/>
  <c r="G63" i="772"/>
  <c r="G40" i="776"/>
  <c r="G20" i="776"/>
  <c r="G58" i="774"/>
  <c r="G37" i="776"/>
  <c r="G59" i="774"/>
  <c r="G29" i="772"/>
  <c r="G27" i="775"/>
  <c r="G15" i="772"/>
  <c r="G89" i="774"/>
  <c r="G38" i="775"/>
  <c r="G56" i="772"/>
  <c r="G37" i="772"/>
  <c r="G107" i="777" l="1"/>
  <c r="G105" i="777"/>
  <c r="G110" i="777"/>
  <c r="G106" i="777"/>
  <c r="G108" i="777"/>
  <c r="G109" i="777"/>
  <c r="G111" i="777"/>
  <c r="G84" i="777"/>
  <c r="G94" i="777"/>
  <c r="G93" i="777"/>
  <c r="G95" i="777"/>
  <c r="G41" i="772"/>
  <c r="G101" i="777"/>
  <c r="G22" i="777"/>
  <c r="G13" i="777"/>
  <c r="G96" i="777"/>
  <c r="G100" i="777"/>
  <c r="G68" i="777"/>
  <c r="G77" i="774"/>
  <c r="G97" i="777"/>
  <c r="G104" i="777"/>
  <c r="G85" i="777"/>
  <c r="G67" i="777"/>
  <c r="G47" i="777"/>
  <c r="G50" i="777"/>
  <c r="G67" i="774"/>
  <c r="G74" i="774"/>
  <c r="G51" i="774"/>
  <c r="G49" i="774"/>
  <c r="G61" i="774"/>
  <c r="G17" i="772"/>
  <c r="G17" i="774"/>
  <c r="G20" i="774"/>
  <c r="G66" i="777"/>
  <c r="G54" i="777"/>
  <c r="G52" i="777"/>
  <c r="G55" i="777"/>
  <c r="G53" i="777"/>
  <c r="G51" i="777"/>
  <c r="G46" i="777"/>
  <c r="G32" i="774"/>
  <c r="G30" i="774"/>
  <c r="G41" i="774"/>
  <c r="G31" i="774"/>
  <c r="G51" i="772"/>
  <c r="G13" i="772"/>
  <c r="G65" i="777"/>
  <c r="G64" i="777"/>
  <c r="G61" i="777"/>
  <c r="G60" i="777" s="1"/>
  <c r="G45" i="774"/>
  <c r="G31" i="776"/>
  <c r="G75" i="774"/>
  <c r="G52" i="772"/>
  <c r="G42" i="777"/>
  <c r="G44" i="776"/>
  <c r="G14" i="775"/>
  <c r="G26" i="774"/>
  <c r="G31" i="777"/>
  <c r="G14" i="776"/>
  <c r="G56" i="774"/>
  <c r="G40" i="777"/>
  <c r="G37" i="777"/>
  <c r="G39" i="777"/>
  <c r="G38" i="777"/>
  <c r="G35" i="777"/>
  <c r="G40" i="774"/>
  <c r="G26" i="776"/>
  <c r="G34" i="777"/>
  <c r="G22" i="776"/>
  <c r="G18" i="775"/>
  <c r="G36" i="775"/>
  <c r="G24" i="775"/>
  <c r="G32" i="776"/>
  <c r="G60" i="774"/>
  <c r="G70" i="774"/>
  <c r="G41" i="775"/>
  <c r="G72" i="772"/>
  <c r="G92" i="774"/>
  <c r="G51" i="776"/>
  <c r="G68" i="774"/>
  <c r="G45" i="772"/>
  <c r="G66" i="774"/>
  <c r="G13" i="775"/>
  <c r="G20" i="772"/>
  <c r="G52" i="774"/>
  <c r="G28" i="776"/>
  <c r="G15" i="774"/>
  <c r="G87" i="774"/>
  <c r="G28" i="774"/>
  <c r="G62" i="772"/>
  <c r="G30" i="776"/>
  <c r="G28" i="775"/>
  <c r="G39" i="775"/>
  <c r="G35" i="774"/>
  <c r="G36" i="776"/>
  <c r="G88" i="774"/>
  <c r="G44" i="774"/>
  <c r="G44" i="772"/>
  <c r="G35" i="776"/>
  <c r="G64" i="772"/>
  <c r="G39" i="772"/>
  <c r="G35" i="772"/>
  <c r="G31" i="775"/>
  <c r="G48" i="776"/>
  <c r="G30" i="775"/>
  <c r="G17" i="775"/>
  <c r="G27" i="776"/>
  <c r="G40" i="772"/>
  <c r="G33" i="776"/>
  <c r="G15" i="775"/>
  <c r="G16" i="775"/>
  <c r="G69" i="772"/>
  <c r="G91" i="774"/>
  <c r="G66" i="772"/>
  <c r="G19" i="772"/>
  <c r="G39" i="776"/>
  <c r="G78" i="774"/>
  <c r="G41" i="776"/>
  <c r="G65" i="772"/>
  <c r="G37" i="774"/>
  <c r="G85" i="774"/>
  <c r="G32" i="772"/>
  <c r="G71" i="777" l="1"/>
  <c r="G23" i="777"/>
  <c r="G20" i="777"/>
  <c r="G81" i="777"/>
  <c r="G21" i="777"/>
  <c r="G73" i="777"/>
  <c r="G80" i="777"/>
  <c r="G19" i="777"/>
  <c r="G79" i="777"/>
  <c r="G112" i="777"/>
  <c r="G98" i="777"/>
  <c r="G102" i="777"/>
  <c r="G99" i="777"/>
  <c r="G91" i="777"/>
  <c r="G90" i="777"/>
  <c r="G83" i="777"/>
  <c r="G50" i="774"/>
  <c r="G87" i="777"/>
  <c r="G88" i="777"/>
  <c r="G82" i="777"/>
  <c r="G77" i="777"/>
  <c r="G78" i="777"/>
  <c r="G75" i="777"/>
  <c r="G23" i="774"/>
  <c r="G22" i="774"/>
  <c r="G74" i="777"/>
  <c r="G63" i="777"/>
  <c r="G18" i="774"/>
  <c r="G21" i="774"/>
  <c r="G76" i="777"/>
  <c r="G24" i="774"/>
  <c r="G49" i="777"/>
  <c r="G16" i="777"/>
  <c r="G48" i="777"/>
  <c r="G57" i="777"/>
  <c r="G58" i="777"/>
  <c r="G56" i="777"/>
  <c r="G59" i="777"/>
  <c r="G14" i="777"/>
  <c r="G21" i="776"/>
  <c r="G24" i="772"/>
  <c r="G20" i="775"/>
  <c r="G36" i="777"/>
  <c r="G28" i="772"/>
  <c r="G18" i="772"/>
  <c r="G38" i="774"/>
  <c r="G55" i="772"/>
  <c r="G33" i="774"/>
  <c r="G81" i="774"/>
  <c r="G40" i="775"/>
  <c r="G32" i="775"/>
  <c r="G29" i="775" s="1"/>
  <c r="G54" i="772"/>
  <c r="G53" i="774"/>
  <c r="G25" i="776"/>
  <c r="G50" i="772"/>
  <c r="G24" i="776"/>
  <c r="G48" i="774"/>
  <c r="G25" i="772"/>
  <c r="G21" i="775"/>
  <c r="G46" i="774"/>
  <c r="G49" i="772"/>
  <c r="G27" i="777"/>
  <c r="G76" i="774"/>
  <c r="G55" i="774"/>
  <c r="G15" i="776"/>
  <c r="G25" i="774"/>
  <c r="G17" i="776"/>
  <c r="G43" i="774"/>
  <c r="G25" i="775"/>
  <c r="G47" i="776"/>
  <c r="G23" i="775"/>
  <c r="G27" i="774"/>
  <c r="G32" i="777"/>
  <c r="G29" i="777"/>
  <c r="G25" i="777"/>
  <c r="G33" i="772"/>
  <c r="G30" i="777"/>
  <c r="G16" i="776"/>
  <c r="G28" i="777"/>
  <c r="G47" i="774"/>
  <c r="G23" i="776"/>
  <c r="G21" i="772"/>
  <c r="G83" i="774"/>
  <c r="G30" i="772"/>
  <c r="G57" i="774"/>
  <c r="G23" i="772"/>
  <c r="G34" i="774"/>
  <c r="G54" i="774"/>
  <c r="G36" i="772"/>
  <c r="G34" i="775"/>
  <c r="G49" i="776"/>
  <c r="G71" i="772"/>
  <c r="G50" i="776"/>
  <c r="G43" i="776"/>
  <c r="G70" i="772"/>
  <c r="G42" i="772"/>
  <c r="G90" i="774"/>
  <c r="G53" i="772"/>
  <c r="G48" i="772"/>
  <c r="G47" i="772"/>
  <c r="G46" i="776"/>
  <c r="G29" i="776"/>
  <c r="G27" i="772"/>
  <c r="G61" i="772"/>
  <c r="G26" i="772"/>
  <c r="G36" i="774"/>
  <c r="G18" i="777" l="1"/>
  <c r="G72" i="777"/>
  <c r="G86" i="777"/>
  <c r="G15" i="777"/>
  <c r="G70" i="777"/>
  <c r="G33" i="777"/>
  <c r="G17" i="777"/>
  <c r="G26" i="777"/>
  <c r="G24" i="777" s="1"/>
  <c r="G22" i="775"/>
  <c r="G64" i="774"/>
  <c r="G58" i="772"/>
  <c r="G16" i="772"/>
  <c r="G82" i="774"/>
  <c r="G26" i="775"/>
  <c r="G14" i="774"/>
  <c r="G13" i="776"/>
  <c r="G80" i="774"/>
  <c r="G18" i="776"/>
  <c r="G84" i="774"/>
  <c r="G39" i="774"/>
  <c r="G86" i="774"/>
  <c r="G45" i="776"/>
  <c r="G13" i="774"/>
  <c r="G35" i="775"/>
  <c r="G65" i="774"/>
  <c r="G67" i="772"/>
  <c r="G43" i="772"/>
  <c r="G22" i="772" s="1"/>
  <c r="G46" i="772"/>
  <c r="G38" i="776"/>
  <c r="G19" i="776"/>
  <c r="G59" i="772"/>
  <c r="G60" i="772"/>
  <c r="G14" i="772"/>
  <c r="G12" i="777" l="1"/>
  <c r="G12" i="772"/>
  <c r="G42" i="776"/>
  <c r="G57" i="772"/>
  <c r="G29" i="774"/>
  <c r="G12" i="774"/>
  <c r="G19" i="775"/>
  <c r="G11" i="772" l="1"/>
  <c r="D9" i="764" s="1"/>
  <c r="D23" i="764" s="1"/>
  <c r="G79" i="774"/>
  <c r="G12" i="775"/>
  <c r="G12" i="776"/>
  <c r="G73" i="772" l="1"/>
  <c r="G33" i="775"/>
  <c r="G11" i="775" s="1"/>
  <c r="G11" i="776"/>
  <c r="G42" i="775" l="1"/>
  <c r="G52" i="776"/>
  <c r="D11" i="764" l="1"/>
  <c r="D39" i="764" s="1"/>
  <c r="D12" i="764"/>
  <c r="D47" i="764" s="1"/>
  <c r="G62" i="774" l="1"/>
  <c r="G42" i="774" s="1"/>
  <c r="G11" i="774" s="1"/>
  <c r="G93" i="774" s="1"/>
  <c r="D10" i="764" s="1"/>
  <c r="D31" i="764" l="1"/>
  <c r="G89" i="777" l="1"/>
  <c r="G69" i="777" s="1"/>
  <c r="G11" i="777" s="1"/>
  <c r="G115" i="777" s="1"/>
  <c r="D13" i="764" l="1"/>
  <c r="D55" i="764" l="1"/>
  <c r="D15" i="764"/>
  <c r="L2" i="763" l="1"/>
  <c r="L29" i="763" l="1"/>
  <c r="L30" i="763" s="1"/>
  <c r="C17" i="764"/>
  <c r="C25" i="764" s="1"/>
  <c r="D25" i="764" s="1"/>
  <c r="D26" i="764" s="1"/>
  <c r="C33" i="764" l="1"/>
  <c r="D33" i="764" s="1"/>
  <c r="D34" i="764" s="1"/>
  <c r="D17" i="764"/>
  <c r="C49" i="764"/>
  <c r="D49" i="764" s="1"/>
  <c r="D50" i="764" s="1"/>
  <c r="C41" i="764"/>
  <c r="D41" i="764" s="1"/>
  <c r="D42" i="764" s="1"/>
  <c r="C57" i="764"/>
  <c r="D57" i="764" s="1"/>
  <c r="D58" i="764" s="1"/>
  <c r="D20" i="764" l="1"/>
  <c r="L4" i="763"/>
  <c r="L24" i="763"/>
  <c r="L26" i="763"/>
  <c r="K28" i="763"/>
  <c r="C16" i="764"/>
  <c r="D16" i="764"/>
  <c r="C48" i="764"/>
  <c r="L28" i="763"/>
  <c r="L31" i="763"/>
  <c r="C56" i="764"/>
  <c r="C32" i="764"/>
  <c r="D32" i="764"/>
  <c r="C40" i="764"/>
  <c r="D56" i="764"/>
  <c r="D48" i="764"/>
  <c r="C24" i="764"/>
  <c r="D40" i="764"/>
  <c r="D24" i="764"/>
  <c r="D28" i="764"/>
  <c r="D36" i="764"/>
  <c r="D44" i="764"/>
  <c r="D60" i="764"/>
  <c r="L27" i="763"/>
  <c r="L3" i="763"/>
  <c r="L25" i="763"/>
  <c r="D52" i="76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Luis Felipe Cordoba Sierra</author>
  </authors>
  <commentList>
    <comment ref="D19" authorId="0" shapeId="0" xr:uid="{33801A64-E6F7-4D5A-8810-76C2B4A765FE}">
      <text>
        <r>
          <rPr>
            <b/>
            <sz val="9"/>
            <color indexed="81"/>
            <rFont val="Tahoma"/>
            <family val="2"/>
          </rPr>
          <t>Digite el valor estimado para las pólizas</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<sst xmlns="http://schemas.openxmlformats.org/spreadsheetml/2006/main" count="1089" uniqueCount="628">
  <si>
    <t xml:space="preserve">DATOS INICIALES DEL PROYECTO </t>
  </si>
  <si>
    <t>NOMBRE DEL PROYECTO</t>
  </si>
  <si>
    <t>Reparaciones Locativas en los diferentes Centros de Atención Integral a la primera Infancia (CAII) en el Urabá Antioqueño.</t>
  </si>
  <si>
    <t>SUPERVISOR RESPONSABLE COMFENALCO</t>
  </si>
  <si>
    <t>VALOR SALARIO MÍNIMO AÑO 2026</t>
  </si>
  <si>
    <t xml:space="preserve">VALOR AUXILIO DE TRANSPORTE AÑO 2026 </t>
  </si>
  <si>
    <t>DURACIÓN ESTIMADA DEL PROYECTO (MESES)</t>
  </si>
  <si>
    <t>COSTOS DIRECTOS POR SEDE</t>
  </si>
  <si>
    <t>VALOR ESTIMADO DE LA INTERVENCIÓN</t>
  </si>
  <si>
    <t xml:space="preserve">COSTOS DIRECTOS </t>
  </si>
  <si>
    <t xml:space="preserve">ADMINISTRACIÓN </t>
  </si>
  <si>
    <t>UTILIDAD</t>
  </si>
  <si>
    <t>IVA SOBRE UTILIDAD</t>
  </si>
  <si>
    <t>PÓLIZAS</t>
  </si>
  <si>
    <t xml:space="preserve">VALOR TOTAL OBRA CIVIL </t>
  </si>
  <si>
    <t>Columna1</t>
  </si>
  <si>
    <t>Columna2</t>
  </si>
  <si>
    <t>Columna3</t>
  </si>
  <si>
    <t>Columna4</t>
  </si>
  <si>
    <t>Columna5</t>
  </si>
  <si>
    <t>Columna6</t>
  </si>
  <si>
    <t>ÍTEM</t>
  </si>
  <si>
    <t>DESCRIPCIÓN</t>
  </si>
  <si>
    <t>UNIDAD</t>
  </si>
  <si>
    <t>CANTIDAD</t>
  </si>
  <si>
    <t>V. UNITARIO</t>
  </si>
  <si>
    <t>VALOR TOTAL</t>
  </si>
  <si>
    <t>1610 - CAII CHIGORODÓ</t>
  </si>
  <si>
    <t>DEMOLICIONES Y RETIROS</t>
  </si>
  <si>
    <t>1,1,1</t>
  </si>
  <si>
    <t>Desmonte y retiro de PORTÓN CORREDIZO de cualquier material, de dimensiones variables. Incluye: desmonte y retiro de riel, puerta, ruedas, estructura de soporte, platinas, fijaciones, (motor y sistema de engranaje si es el caso), recuperación de los materiales aprovechables, cargue, transporte y botada del material sobrante en botaderos certificados, también incluye todos los equipos, herramientas, materiales, mano de obra y todos los demás elementos necesarios para su correcto desmontaje.</t>
  </si>
  <si>
    <t>m2</t>
  </si>
  <si>
    <t>1,1,2</t>
  </si>
  <si>
    <t>Desmonte y retiro de CONCERTINA EN ACERO INOXIDABLE DE CUALQUIER DIAMETRO en acero, bajo cualquier grado de altura. Incluye: desmonte y retiro de la concertina, fijaciones, armada y desarmada de andamios, cargue, transporte y botada del material sobrante en botaderos certificados, materiales, herramientas, equipos, mano de obra y todos los demás elementos necesarios para su correcta instalación y funcionamiento.</t>
  </si>
  <si>
    <t>m</t>
  </si>
  <si>
    <t>1,1,3</t>
  </si>
  <si>
    <t>Desmonte y retiro de MACHIMBRE DE MADERA EN CUBIERTA DE TEJA LIVIANA (metálica, UPVC, entre otros), bajo cualquier grado de altura. Incluye: desmonte temporal de la teja liviana, desmonte, cargue, transporte y disposición final de la impermeabilización (si aplica) y machimbre, así como incluye los equipos, herramientas, mano de obra y todos los elementos necesarios para su correcto desmontaje y retiro.</t>
  </si>
  <si>
    <t>1,1,4</t>
  </si>
  <si>
    <t>Desmonte y retiro de POLISOMBRA NEGRA, bajo cualquier grado de altura. Incluye: retiro de la malla y su estructura en madera (si es el caso), puertas, del mismo material, dejar superficie limpia, cargue, transporte y disposición final en botaderos certificados, equipos, herramientas, mano de obra y todos los demás elementos necesarios para su correcto desmontaje y retiro.</t>
  </si>
  <si>
    <t>1,1,5</t>
  </si>
  <si>
    <t>Desmonte y retiro de LUMINARIAS, de cualquier tipo a altura igual o menor a 4m. Incluye: cargue, transporte, recuperación de los materiales aprovechables y su transporte hasta el sitio que lo indique la supervisión, demás equipos, herramientas, mano de obra y todos los demás elementos necesarios para su correcta ejecución.</t>
  </si>
  <si>
    <t>und</t>
  </si>
  <si>
    <t>1,1,6</t>
  </si>
  <si>
    <t>Desmonte de JUEGO DE TAPA Y MARCO METÁLICO DE 90X90cm, a nivel de piso igual o inferior a 2m. Incluye: desmonte, cargue, transporte, recuperación de los materiales aprovechables y su transporte hasta el sitio que lo indique la supervisión, demás equipos, herramientas, mano de obra y todos los demás elementos necesarios para su correcta ejecución.</t>
  </si>
  <si>
    <t>1,1,7</t>
  </si>
  <si>
    <t>Desmonte y retiro de TANQUES DE ALMACENAMIENTO DE AGUA POTABLE en polietileno o similar, de hasta 2.000 L de capacidad. Inclye: retiro, cargue, transporte y disposición final en botaderos autorizados, desconexión del juego de accesorios, acoples y mangueras, materiales, equipos, herramientas, mano de obra y todos los demás elementos necesarios para su correcta ejecución.</t>
  </si>
  <si>
    <t>1,1,8</t>
  </si>
  <si>
    <t>Desmonte de CORTINA ENROLLABLE METÁLICA, de cualquier especificación y dimensión. Incluye: desmonte y transporte interno hasta donde lo indique la supervisión de todos los componentes, tales como: guías, rodillo, cajón, correas, resortes, tambor, entre otros; así mismo incluye andamios y los demás equipos, herramientas, mano de obra y todos los demás elementos necesarios para su correcta ejecución.</t>
  </si>
  <si>
    <t>1,1,9</t>
  </si>
  <si>
    <t>Desmonte y retiro de ALERO Y/O REMATE METÁLICO EN CUBIERTAS LIVIANAS, bajo cualquier grado de altura. Incluye: desmonte, retiro, cargue, transporte y disposición final en botadero certificado del alero metálico, fijaciones y demás accesorios, así mismo incluye equipos, herramientas, mano de obra y todos los demás elementos necesarios para su correcta ejecución.</t>
  </si>
  <si>
    <t>ACABADOS</t>
  </si>
  <si>
    <t>1,2,1</t>
  </si>
  <si>
    <t>Suministro, transporte y aplicación de PINTURA A BASE DE AGUA EN MUROS Y CIELOS, PINTURA PARA INTERIOR VINILO TIPO I (colores por definir) de primera calidad, sobre muros revocados y/o estucados, tres manos o las necesarias hasta obtener una superficie pareja y homogénea. Incluye: suministro, transporte y colocación de materiales, equipos y herramientas, mano de obra, resanes, tapa poros en estuco plástico tipo plastestuco o equivalente, adecuación de la superficie a intervenir hasta obtener una superficie pareja y homogénea y todos los demás elementos necesarios para su correcta ejecución y funcionamiento.</t>
  </si>
  <si>
    <t>1,2,2</t>
  </si>
  <si>
    <t>Suministro, transporte y aplicación de PINTURA A BASE DE AGUA EN MUROS Y CIELOS, PINTURA ACRÍLICA PARA INTERIOR ALTA ASEPSIA (colores por definir) de primera calidad, sobre muros revocados y/o estucados, tres manos o las necesarias hasta obtener una superficie pareja y homogénea. Incluye: suministro, transporte y colocación de materiales, equipos y herramientas, mano de obra, resanes, tapa poros en estuco plástico tipo plastestuco o equivalente, adecuación de la superficie a intervenir hasta obtener una superficie pareja y homogénea y todos los demás elementos necesarios para su correcta ejecución y funcionamiento.</t>
  </si>
  <si>
    <t>1,2,3</t>
  </si>
  <si>
    <t>Suministro, transporte y aplicación de PINTURA EPÓXICA A BASE DE AGUA EN MUROS Y CIELOS (colores por definir) de primera calidad cumpliendo con normas de higiene en zonas donde requieran alto grado de asepsia, buena resistencia química y/o estén expuestos a alta humedad, tres manos o las necesarias hasta obtener una superficie pareja y homogénea. Incluye: suministro, transporte y colocación de la pintura y demás materiales, equipos y herramientas, mano de obra, resanes, tapa poros en estuco plástico, adecuación de la superficie a intervenir hasta obtener una superficie pareja y homogénea y todos los demás elementos necesarios para su correcta ejecución y funcionamiento.</t>
  </si>
  <si>
    <t>1,2,4</t>
  </si>
  <si>
    <t>Suministro, transporte y aplicación de PINTURA PARA EXTERIORES TIPO KORAZA o similar, desarrollo de la actividad a cualquier altura, color a definir según aprobación de la supervisión. Incluye: limpieza de la superficie, suministro y aplicación de la pintura (tres manos o las necesarias para su correcta apariencia y estética), materiales, equipos, herramientas, mano de obra y todos los demás elementos necesarios para su correcta aplicación y funcionamiento.</t>
  </si>
  <si>
    <t>1,2,5</t>
  </si>
  <si>
    <t>Suministro, transporte y aplicación de PINTURA PARA EXTERIORES SOBRE MUROS EN LADRILLO A LA VISTA TIPO KORAZA o similar, desarrollo de la actividad a cualquier altura, color a definir según aprobación de la supervisión. Incluye: limpieza de la superficie, demarcación, ranurado y acabado de los ladrillos a la vista, suministro y aplicación de pintura (tres manos o las necesarias para su correcta apariencia y estética) de: mortero de pega, ladrillo a la vista, metro lineal de zócalo y vigas superiores; así mismo inluye todos los materiales, equipos, herramientas, mano de obra y todos los demás elementos necesarios para su correcta aplicación y funcionamiento.</t>
  </si>
  <si>
    <t>1,2,6</t>
  </si>
  <si>
    <t>Suministro, transporte y aplicación de TRATAMIENTO PARA HUMEDAD ASCENDENTE EN MUROS PERIMETRALES. Incluye: demolición de pañete y acabados deteriorados, limpieza mecánica de sales y hongos, aplicación de impermeabilizante cementicio flexible bicomponente tipo SikaTop-107 Seal CO o equivalente, aplicado en mínimo dos capas cruzadas, reposición de pañete impermeable con aditivo hidrófugo, resane, afinado, cargue, transporte y disposición final de escombros, así mismo incluye equipos, herramientas, mano de obra, andamios y todos los demás elementos necesarios para su correcta ejecución.</t>
  </si>
  <si>
    <t>1,2,7</t>
  </si>
  <si>
    <t>Suministro, transporte y colocación de MACHIMBRE DE MADERA EN CUBIERTA DE TEJA LIVIANA (metálica, UPVC, entre otros), bajo cualquier grado de altura. Incluye: suministro e instalación de tablilla en madera inmunizada al vacío presión en pino pátula machimbrada, impermeabilización en frío con tela asfáltica tipo permofit o equivalente, acabado tipo IMPRA o equivalente para aplicarse sobre tablilla, reinstalación de la teja liviana, demás herramientas, equipos, mano de obra y todos los demás elementos necesarios para su correcta construcción y funcionamiento.</t>
  </si>
  <si>
    <t>1,2,8</t>
  </si>
  <si>
    <t>Suministro, transporte y colocación de CANOA EN U, EN LÁMINA GALVANIZADA CALIBRE 22, desarrollo de 1m, bajo cualquier grado de altura. Incluye: embudos en el mismo material de la canoa, soldadura de estaño, soportes, tornillos autoperforantes, anticorrosivo epóxico por ambas caras, suministro y aplicación de pintura tipo Pintulux o similar (dos manos o las necesarias hasta garantizar una superficie pareja y homógenea), mano de obra, materiales, equipos, herramientas y todos los demás elementos necesarios para su correcta instalación y mantenimiento.</t>
  </si>
  <si>
    <t>1,2,9</t>
  </si>
  <si>
    <t>Suministro, transporte e instalación de CONCERTINA EN ACERO INOXIDABLE DE 18", cuchilla extra larga tipo razzor y alma en acero 1070. Incluye: suministro e instalación de la concertina, fijaciones, armada y desarmada de andamios, materiales, herramientas, equipos, mano de obra y todos los demás elementos necesarios para su correcta instalación y funcionamiento.</t>
  </si>
  <si>
    <t>1,2,10</t>
  </si>
  <si>
    <t>Suministro, transporte e instalación de PORTÓN CORREDIZO EN TUBERÍA GALVANIZADA 2" FORRADA EN MALLA ESLABONADA, de dimensión y diseño a definir en sitio. Incluye: suministro e instalación del portón enmarcada en ángulo 1x1/8" forrada en malla eslabonada calibre 10 ojo 5cm, riel, guia aérea, ruedas, carretas de piso, platinas, chapa candado de máxima seguridad, fijaciones, también incluye todos los equipos, herramientas, materiales, mano de obra y todos los demás elementos necesarios para su correcto desmontaje. NO incluye motor ni sistema de engranaje.</t>
  </si>
  <si>
    <t>1,2,11</t>
  </si>
  <si>
    <t>Suministro, transporte e instalación de POLISOMBRA AL 80% ANTI UV color negro para instalar en plano horizontal o vertical. Incluye: suministro e instalación de malla y fijaciones, herramientas, mano de obra y todos los demás elementos necesarios para su correcta ejecución y funcionamiento.</t>
  </si>
  <si>
    <t>1,2,12</t>
  </si>
  <si>
    <t>Suministro, transporte e instalación de SISTEMA DE GUAYAS Y TENSORES como soporte para cubiertas en polisombra o similar. Incluye: suministro e instalación de las guayas, tensores, anclajes, herramientas, equipos, mano de obra y todos los demás elementos necesarios para su correcta ejecución y funcionamiento.</t>
  </si>
  <si>
    <t>1,2,13</t>
  </si>
  <si>
    <r>
      <t>Suministro, transporte e instalación de ELEMENTOS ESTRUCTURALES EN MADERA</t>
    </r>
    <r>
      <rPr>
        <b/>
        <sz val="14"/>
        <color theme="1"/>
        <rFont val="Swis721 LtCn BT"/>
        <family val="2"/>
      </rPr>
      <t xml:space="preserve"> </t>
    </r>
    <r>
      <rPr>
        <sz val="14"/>
        <color theme="1"/>
        <rFont val="Swis721 LtCn BT"/>
        <family val="2"/>
      </rPr>
      <t xml:space="preserve">tipo madera rolliza 6". Incluye: suministro e instalación de la rolliza de 6", excavación y empotramiento de la rolliza, suministro y aplicación de barniz a poro abierto para exteriores marca Barnex de Pintuco o similar, fijaciones, accesorios, demás equipos, herramientas, mano de obra y todos los demás elementos necesarios para la correcta instalación y funcionamiento. </t>
    </r>
  </si>
  <si>
    <t>1,2,14</t>
  </si>
  <si>
    <t>1,2,15</t>
  </si>
  <si>
    <t>Suministro, transporte e instalación de ESPEJO DE SEGURIDAD PARA BAÑOS INFANTILES en policarbonato espejo o vidrio laminado de seguridad de 6 mm. Incluye: suministro e instalación del espejo con bordes pulidos y esquinas redondeadas, fijación mediante adhesivo estructural y anclajes mecánicos ocultos, incluye perfilería de remate, nivelación, instalación, limpieza final, mano de obra, transporte, equipos y demás elementos necesarios para su correcta instalación y funcionamiento.</t>
  </si>
  <si>
    <t>1,2,16</t>
  </si>
  <si>
    <t>Suministro, transporte e instalación de MALLA MOSQUITO METÁLICA PINTADA EN PUERTAS Y/O VENTANAS, bajo cualquier grado de altura. Incluye: suministro e instalación de la malla metálica pintada, perfil de aluminio o similar para fijación, anclajes, tornillería, grapas, demás equipos, herramientas, mano de obra y todos los demás elementos necesarios para su correcta instalación y funcionamiento.</t>
  </si>
  <si>
    <t>1,2,17</t>
  </si>
  <si>
    <t>Suministro, transporte e instalación de JUEGO DE TAPA Y MARCO POLIMÉRICA ANTIDESLIZANTE DE 89x89x5cm según norma EPM ET-AS-ME08-25 para tanques. Incluye: suministro e instalación del marco y tapa polimérica (mateiral plástico reciclado de alta calidad), anclajes, fijaciones, tornillería, demás equipos, herramientas, mano de obra y todos los demás elementos necesarios para su correcta instalación y funcionamiento.</t>
  </si>
  <si>
    <t>1,2,18</t>
  </si>
  <si>
    <t>Construcción de REBANCO PARA TANQUES EN CUBIERTA, en concreto f'c 21 MPa impermeabilizado con Sika 1 o similar, de máximo 10cm de espesor. Incluye: suministro, transporte y colocación del concreto, formaleta, protección, vibrado, curado, equipos, herramientas, mano de obra y todos los demás elementos necesarios para su correcta construcción. NO incluye acero de refuerzo.</t>
  </si>
  <si>
    <t>1,2,19</t>
  </si>
  <si>
    <t>Suministro, transporte e instalación de TANQUE DE ALMACENAMIENTO DE AGUA POTABLE DE 2.000 L en polietileno 100% virgen con aditivo UV. Incluye: suministro e instalación del tanque y juego de accesorios (acoples y mangueras), conexión a red existente, herramientas, equipos, materiales y todos los demás elementos necesarios para su correcta instalación y funcionamiento. NO incluye rebanco de soporte.</t>
  </si>
  <si>
    <t>1,2,20</t>
  </si>
  <si>
    <t>Suministro, transporte e instalación de IMPERMEABILIZACIÓN BASE ACRÍLICO-POLIURETANO PARA PLACA Y CUBIERTAS. Incluye: limpieza de la superficie, suministro y aplicación de impermeabilizante Aqua Elastic F o similar de alta durabilidad, 3 capas cruzadas o las necesarias hasta obtener una superficie pareja y homogénea, sello en Dymonic 100 y refuerzo con tela de poliéster PERMAFAB o similar en esquinas, desagues, rebanco para tanques, entre otros, regata perimetral y sello del mismo; así mismo incluye todos los equipos, herramientas, mano de obra y todos los demás elementos necesarios para su correcta ejecución y funcionamiento.</t>
  </si>
  <si>
    <t>1,2,21</t>
  </si>
  <si>
    <t>Suministro, transporte e instalación de VENTANA TIPO GUILLOTINA DE 1,50x1,40m, según diseño. Incluye: suministro e instalación de perfilería en aluminio color natural anodizado sistema 1101, vidrio laminado 3+3mm, tornillería, anclajes, fijaciones, bisagras, rodamientos, empaques, felpas, cerraduras, topres, sello perimetral con silicona antihongos, demás equipos, herramientas, mano de obra y todos los demás elementos necesarios para su correcta instalación y funcionamiento.</t>
  </si>
  <si>
    <t>1,2,22</t>
  </si>
  <si>
    <t>Suministro, transporte e instalación de VENTANA TIPO GUILLOTINA DE 0,70x1,40m, según diseño. Incluye: suministro e instalación de perfilería en aluminio color natural anodizado sistema 1101, vidrio laminado 3+3mm, tornillería, anclajes, fijaciones, bisagras, rodamientos, empaques, felpas, cerraduras, topes, sello perimetral con silicona antihongos, demás equipos, herramientas, mano de obra y todos los demás elementos necesarios para su correcta instalación y funcionamiento.</t>
  </si>
  <si>
    <t>1,2,23</t>
  </si>
  <si>
    <t>Suministro, transporte e instalación de ALERO Y/O REMATE METÁLICO GALVANIZADO CALIBRE 22 DESARROLLO DE MÁX. 40cm EN CUBIERTAS LIVIANAS, bajo cualquier grado de altura. Incluye: suministro e instalación de alero metálico tipo gotero, fijaciones, anclajes, sello poliuretano tipo sika 1A o similar, suministro y aplicación de pintura pintulux 3 en 1 de pintuco o similar, demás equipos, herramientas, mano de obra y todos los demás elementos necesarios para su correcta instalación y funcionamiento.</t>
  </si>
  <si>
    <t>INSTALACIONES ELÉCTRICAS, ILUMINACIÓN Y TELECOMUNICACIONES</t>
  </si>
  <si>
    <t>1,3,1</t>
  </si>
  <si>
    <t>Suministro, transporte e instalación de LUMINARIA PANEL LED RECTANGULAR 30x120cm, luz fría de 40w 100-227v. Incluye: suministro e instalación de la luminaria, elementos de fijación, empalme, equipos, herramientas, mano de obra y todos los demás elementos necesarios para su correcta instalación y funcionamiento.</t>
  </si>
  <si>
    <t>1,3,2</t>
  </si>
  <si>
    <t>Suministro, transporte e instalación de LUMINARIA LED HERMÉTICA DE SOBREPONER, luz blanca de 40w 100-227v. Incluye: suministro e instalación de luminaria, elementos de fijación, empalme, herramientas, mano de obra y todos los demás accesorios necesarios para su correcta instalación y funcionamiento.</t>
  </si>
  <si>
    <t>1,3,3</t>
  </si>
  <si>
    <t>Suministro, transporte e instalación de APARATO INTERRUPTOR SENCILLO PARA ILUMINACIÓN tipo levinton instalado en caja. Incluye: suministro e instalación de cable 3 No.12 THHNTHWN-LS libre de halógenos (hasta 2m), caja metálica 4x4cm, aparato tipo Luminex blanco, conectores autodesforre 3m, marcación, herramientas, mano de obra y todos los demás elementos para su correcta instalación y funcionamiento.</t>
  </si>
  <si>
    <t>1,3,4</t>
  </si>
  <si>
    <t>SALIDA EN CAJA 12x12x5cm sobrepuesto en techo u otras áreas para ILUMINACIÓN. Incluye: suministro e instalación de cable 3 No.12 THHN-THWN-LS, tubería EMT 3/4" (ambos 3 metros por salida), caja metálica 12x12x5, prensa estopa, marcación, equipos, herramientas, mano de obra y todos los demás elementos necesarios para su correcta instalación.</t>
  </si>
  <si>
    <t>1,3,5</t>
  </si>
  <si>
    <t>Suministro, transporte e instalación de TUBERÍA ELÉCTRICA EMT DE Ø 3/4”, a altura menor o igual a 4m. Incluye: suministro e instalación del tubo, tendido, uniones, curvas, fijaciones, equipos, herramientas, mano de obra y todos los demás elementos necesarios para su correcta instalación y funcionamiento.</t>
  </si>
  <si>
    <t>1,3,6</t>
  </si>
  <si>
    <t>Suministro, transporte e instalación de CABLE ENCAUCHETADO 3x12 AWG- ST-C cobre blando. Incluye: suministro e instalación del cable, conectores, marcación, herramientas, mano de obra y todos los demás accesorios necesarios para su correcta instalación y funcionamiento según RETIE.</t>
  </si>
  <si>
    <t>1,3,7</t>
  </si>
  <si>
    <t>Suministro, transporte e instalación de CIRCUITOS RAMALES EN CABLE DE COBRE 3No.12 LSHF AWG. Incluye: suministro e instalación del cable, conectores resorte y cinta aislante, equipos, herramientas, mano de obra y todos los demás elementos necesarios para su correcta instalación y funcionamiento.</t>
  </si>
  <si>
    <t>1,3,8</t>
  </si>
  <si>
    <t>SALIDA INTERRUPTOR SENCILLO PARA ILUMINACIÓN tipo levinton instalado en caja. Incluye: suministro e instalación de cable 3 No.12 THHNTHWN-LS libre de halógenos, tubería EMT 3/4" (ambos 3 metros por cada salida), caja metálica 4x4cm, aparato tipo Luminex blanco, conectores autodesforre 3m, marcación, herramientas, mano de obra y todos los demás elementos para su correcta instalación y funcionamiento.</t>
  </si>
  <si>
    <t>1,3,9</t>
  </si>
  <si>
    <t>Suministro, transporte e instalación de REFLECTOR LED JETA PARA LA INTEMPERIE DE 100w 100-240v 10500lum IP65. Incluye: suministro e instalación del reflector, marcación, anclajes, fijaciones, empalmes, conectores, equipos, herramientas, mano de obra y todos los demás elementos necesarios para su correcta instalación y funcionamiento.</t>
  </si>
  <si>
    <t>1,3,10</t>
  </si>
  <si>
    <t>Desmonte y reinstalación de LUMINARIAS, de cualquier tipo y a alturas menor o igual a 6m. Incluye: desmonte de luminaria actual, suministro, transporte e instalación de cancamos, guayas, tornillería, cable encauchetado adicional y todos los demás elementos necesarios para la reinstalación de las luminarias a menor altura y ancladas a la estructura de madera de la cubierta; así mismo incluye los equipos, andamios, herramientas, mano de obra y todos los demás elementos necesarios para su correcta ejecución y funcionamiento.</t>
  </si>
  <si>
    <t>MANTENIMIENTOS</t>
  </si>
  <si>
    <t>1,4,1</t>
  </si>
  <si>
    <t>Mantenimiento correctivo de CUBIERTAS LIVIANAS (teja metálica, teja policarbonato, cubierta liviana o similares), bajo cualquier grado de altura y pendiente. Incluye: limpieza y reacomodación de las tejas existentes, ajuste de las amarraderas y acopio de residuos en sitios autorizados, resane de fisuras leves en teja igual o inferior al 10% del área total de la teja con cinta bituminosa sika multiseal 10 1,22mm o similar, mano de obra, transporte de materiales, equipos, herramientas y todos los demás elementos necesarios para su correcto mantenimiento.</t>
  </si>
  <si>
    <t>1,4,2</t>
  </si>
  <si>
    <t>Mantenimiento preventivo de CANOAS Y BAJANTES en cualquier tipo de cubierta y a cualquier grado de altura. Incluye: limpieza y ajuste de todos y cada uno de sus elementos que lo componen, mano de obra, materiales, equipos, herramientas y todos los demás elementos necesarios para su correcta limpieza y mantenimiento.</t>
  </si>
  <si>
    <t>1,4,3</t>
  </si>
  <si>
    <t>Mantenimiento de CERRAMIENTO EN MALLA ESLABONADA Y/O ONDULADA, con cambio parcial de malla no mayor al 20% y postes. Incluye: suministro e instalación de malla y postes nuevos, reinstalación de puertas, fijaciones, lijado, pintura anticorrosiva (tres manos o las necesarias o hasta obtener una superficie pareja y homogénea), grapas, equipos, herramientas, mano de obra y todos los demás elementos necesarios para su correcto mantenimiento y funcionamiento. No incluye concertina.</t>
  </si>
  <si>
    <t>1,4,4</t>
  </si>
  <si>
    <t>Retiro y limpieza de PINTURA EN PASAMANOS Y BARANDAS METÁLICAS DE PARQUE INFANTIL de cualquier tipo y dimensión, por medios mecánicos según norma SP3, a altura igual o menor a 6m. Incluye: andamios, cepillos eléctricos, amoladoras y sus accesorios, lijado, todos los EPP necesarios para el trabajo seguro en alturas, materiales, equipos, herramientas, mano de obra y todos los demás elementos necesarios para su correcta remoción. Incluye todas las caras del elemento metálico.</t>
  </si>
  <si>
    <t>1,4,5</t>
  </si>
  <si>
    <t>Reparación, mantenimiento y pintura de EN PASAMANOS Y BARANDAS METÁLICAS DE PARQUE INFANTIL de cualquier tipo y dimensión, bajo cualquier grado de altura. Incluye: andamios, ajuste y lubricación de tornillería y bisagras, revisión y reparación de soldaduras, resane con masilla (máx. 20% del área total), suministro y aplicación mediante equipos airless de imprimante epóxico, anticorrosivo de 2-3mils y pintura poliuretano de 3mils de alta resistencia a la intemperie como acabado final, color a definir en campo, todos los EPP necesarios el para trabajo seguro en alturas, mano de obra, transporte de materiales y todos los demás elementos necesarios para su correcta ejecución.</t>
  </si>
  <si>
    <t>1,4,6</t>
  </si>
  <si>
    <t>Retiro y limpieza de PINTURA EN ESTRUCTURA METÁLICA DE PARQUE INFANTIL de cualquier tipo y dimensión, por medios mecánicos según norma SP3, a altura igual o menor a 6m. Incluye: andamios, cepillos eléctricos, amoladoras y sus accesorios, lijado, todos los EPP necesarios para el trabajo seguro en alturas, materiales, equipos, herramientas, mano de obra y todos los demás elementos necesarios para su correcta remoción. Incluye todas las caras del elemento metálico.</t>
  </si>
  <si>
    <t>1,4,7</t>
  </si>
  <si>
    <t>Reparación, mantenimiento y pintura de ESTRUCTURA METÁLICA DE PARQUE INFANTIL de cualquier tipo y dimensión, bajo cualquier grado de altura. Incluye: andamios, ajuste y lubricación de tornillería y bisagras, revisión y reparación de soldaduras, resane con masilla (máx. 20% del área total), suministro y aplicación mediante equipos airless de imprimante epóxico, anticorrosivo de 2-3mils y pintura poliuretano de 3mils de alta resistencia a la intemperie como acabado final, color a definir en campo, todos los EPP necesarios el para trabajo seguro en alturas, mano de obra, transporte de materiales y todos los demás elementos necesarios para su correcta ejecución.</t>
  </si>
  <si>
    <t>1,4,8</t>
  </si>
  <si>
    <t>Mantenimiento preventivo de CÁRCAMOS EN CONCRETO, de cualquier dimensión y material. Incluye: limpieza, remoción y retiro del material a remover, lavado con hidrolavadora industrial o similar y jabón industrial, ajuste de las tapas, rejillas, soldadura, herrajes y de cualquier otro elemento que compone el cárcamo, equipos, herramientas, mano de obra y todos los demás elementos necesarios para su correcta ejecución.</t>
  </si>
  <si>
    <t>1,4,9</t>
  </si>
  <si>
    <t>Mantenimiento preventivo de SUPERFICIES EN MADERA, de cualquier tipo, a alturas igual o menor a 4m. Incluye: pulida de la superficie, limpieza, ajuste de tornillería y/o clips, ajuste o cambio de piezas que lo requieran (igual o menor al 20%), suministro y aplicación de barniz a poro abierto para exteriores marca Barnex de Pintuco o similar, mano de obra, transporte de materiales y todo lo necesario para su correcta función.</t>
  </si>
  <si>
    <t>1,4,10</t>
  </si>
  <si>
    <t>Mantenimiento preventivo de ESTRUCTURAS EN MADERA de cualquier tipo, rectangular y/o redonda, bajo cualquier grado de altura. Incluye: pulida de la superficie, limpieza, ajuste de tornillería y/o clips, ajuste o cambio de piezas que lo requieran (igual o menor al 20%), suministro y aplicación de barniz a poro abierto para exteriores marca Barnex de Pintuco o similar, mano de obra, transporte de materiales y todo lo necesario para su correcta función.</t>
  </si>
  <si>
    <t>1,4,11</t>
  </si>
  <si>
    <t>Mantenimiento preventivo de CAJA METÁLICA CUADRADA DE 60x60cm con tapa. Incluye: limpieza, remoción y retiro de óxido, ajuste y lubricación de tornillería y bisagras, revisión y reparación de soldaduras, resane con masilla (máx. 20% del área total), suministro y aplicación de pintura 3 en 1 de pintuco o similar para metales, demás equipos, herramientas, mano de obra y todos los demás elementos necesarios para su correcta ejecución.</t>
  </si>
  <si>
    <t>1,4,12</t>
  </si>
  <si>
    <t>Mantenimiento preventivo de BANCAS FIJAS EXTERIORES PREFABRICADAS EN CONCRETO, de longitud máxima 1,5m sin espaldar. Incluye: remoción y lavado del concreto con ácido muriático diluido (10-20%), resane con mortero de reparación, suministro y aplicación de pintura esmalte base agua de uso exterior (dos manos o las necesarias hasta obtener una superficie pareja y homogénea) colores a definir, demás equipos, herramientas, mano de obra y todos los demás elementos necesarios para su correcta ejecución.</t>
  </si>
  <si>
    <t>1,4,13</t>
  </si>
  <si>
    <t>Mantenimiento preventivo de PUERTAS Y/O REJAS METÁLICAS de cualquier calibre y dimensión. Incluye: ajuste de tornillería, revisión y lubricación de bisagras, suministro, transporte y aplicación de pintura 3 en 1 tipo pintulux o similar, demás equipos, herramientas, mano de obra y todos los demás elementos necesarios para su correcta ejecución.</t>
  </si>
  <si>
    <t>1,4,14</t>
  </si>
  <si>
    <t>Mantenimiento preventivo de VENTANAS DE ALUMINIO CON REJAS METÁLICAS de cualquier calibre y dimensión. Incluye: andamios, ajuste de tornillería, revisión y lubricación de bisagras y demás elementos de la ventana en aluminio, suministro, transporte y aplicación de pintura 3 en 1 tipo pintulux o similar en reja metálica, demás equipos, herramientas, mano de obra y todos los demás elementos necesarios para su correcta ejecución.</t>
  </si>
  <si>
    <t>1,4,15</t>
  </si>
  <si>
    <t>Suministro, transporte e instalación de LÍNEA DE VIDA HORIZONTAL EN CUBIERTAS de cualquier tipo y bajo cualquier grado de altura para el trabajo seguro en alturas. Incluye: suministro e instalación de soportes laterales e intermedios, tensores, cable acerado con alma de acero, guarda cables, casquillos, tuercas, arandelas, certificación, placa de identificación y descripción (marca, capacidad portante), demás acciones necesarias para la plena identificación de la línea de vida según requerimientos normativos (resolución 4272 de 2021 y ley 400), así como todos los equipos, herramientas, mano de obra y todos los demás elementos necesarios para su correcta instalación y funcionamiento. Incluye recertificación al año siguiente de la instalación.</t>
  </si>
  <si>
    <t>COSTOS DIRECTOS</t>
  </si>
  <si>
    <t>1620 - CAII 4 DE JUNIO</t>
  </si>
  <si>
    <t>2,1,1</t>
  </si>
  <si>
    <t>2,1,2</t>
  </si>
  <si>
    <t>2,1,3</t>
  </si>
  <si>
    <t>Demolición y retiro de MH EN CONCRETO. Incluye: demolición y retiro de tapa con marco, anillo, cuello y/o cono, cuerpos, mesa y/o base de nivelación, ganchos y los demás elementos que comoponenen el MH, cargue, transporte y disposición final en botaderos certificados, equipos, herramientas, mano de obra y todos los demás elementos necesarios para su correcto desmontaje.</t>
  </si>
  <si>
    <t>2,1,4</t>
  </si>
  <si>
    <t>Desmonte y retiro de ESPEJOS, bajo cualquier grado de altura y de cualquier calibre. Incluye: desmonte del espejo y marco si es el caso, retiro, cargue, transporte y disposición final en botaderos autorizados o transporte interno en óptimas condiciones para ser entregado al sitio donde lo indique la supervisión, también incluye todos los equipos, herramientas, mano de obra y demás elementos necesarios para su correcta ejecución.</t>
  </si>
  <si>
    <t>2,1,5</t>
  </si>
  <si>
    <t>Desmonte y retiro de PAPELERAS, JABONERAS, DISPENSADORES, LETREROS, AVISOS, REPISAS, entre otros. Incluye: cargue, transporte, disposición final y/o la recuperación de los mismos; asi mismo incluye todos los equipos, herramientas, mano de obra y demás elementos necesarios para su correcta ejecución.</t>
  </si>
  <si>
    <t>2,1,6</t>
  </si>
  <si>
    <t>Desmonte de DIVISIONES Y/O PUERTAS EN ACRÍLICO Y/O ALUMINIO, de cualquier dimensión y calibre. Incluye: desmonte de divisiones y/o puertas en acrílicio y/o aluminio para baños, cocinas, repisas colgantes, tabiques, herrajes, cerraduras, topes, entre otros; cargue, transporte y disposición final en botaderos certificados, también incluye todos los equipos, herramientas, mano de obra y demás elementos necesarios para su correcta ejecución.</t>
  </si>
  <si>
    <t>2,1,7</t>
  </si>
  <si>
    <t>Desmonte y retiro de GRIFERÍA DE DUCHAS SENCILLAS Y DOBLES. Incluye: retiro, cargue, transporte y disposición final en botaderos autorizados de regadera y pomos, materiales, equipos, herramientas, mano de obra y todos los demás elementos necesarios para su correcta ejecución.</t>
  </si>
  <si>
    <t>2,1,8</t>
  </si>
  <si>
    <t>Desmonte y retiro de GRIFERÍA DE LAVAMANOS de cualquier tipo. Incluye: retiro, cargue, transporte y disposición final en botaderos autorizados, materiales, equipos, herramientas, mano de obra y todos los demás elementos necesarios para su correcta ejecución.</t>
  </si>
  <si>
    <t>2,1,9</t>
  </si>
  <si>
    <t>Desmonte y retiro de APARATOS SANITARIOS (lavamanos, sanitarios, orinales, cambiador de pañales a pared) de cualquier material y dimensión. Incluye: retiro, cargue, transporte y disposición final en botaderos autorizados, materiales, equipos, herramientas, mano de obra y todos los demás elementos necesarios para su correcta ejecución.</t>
  </si>
  <si>
    <t>2,1,10</t>
  </si>
  <si>
    <t>Desmonte y retiro de ENCHAPES SOBRE PISOS (baldosín, cerámica, porcelanato, piedra natural). Incluye: retiro, cargue, transporte y disposición final en botaderos certificados, retiro de pegas, morteros, biseles en madera y/o cerámica, dejar la superficie lisa y limpia, así mismo incluye los equipos, herramientas, mano de obra y todos los demás elementos necesarios para su correcta ejecución.</t>
  </si>
  <si>
    <t>2,1,11</t>
  </si>
  <si>
    <t>Desmonte y retiro de ENCHAPES SOBRE MUROS (baldosín, cerámica, porcelanato, piedra natural). Incluye: retiro, cargue, transporte y disposicion final en botaderos certificados, retiro de pegas, morteros, biseles en madera y/o cerámica, dejar la superficie lisa y limpia, así mismo incluye los equipos, herramientas, mano de obra y todos los demás elementos necesarios para su correcta ejecución.</t>
  </si>
  <si>
    <t>2,1,12</t>
  </si>
  <si>
    <t>Demolición de MORTEROS DE PISOS, manual o mecanicamente para nivelación de piso espesor entre 3cm a 5cm. Incluye: cargue, transporte y disposicion final en botaderos certificados, equipos, herramientas, mano de obra y todos los demás elementos necesarios para su correcta ejecución.</t>
  </si>
  <si>
    <t>2,1,13</t>
  </si>
  <si>
    <t>Desmonte de CORTINA ENRROLLABLE METÁLICA, de cualquier especificación y dimensión. Incluye: desmonte y transporte interno hasta donde lo indique la supervisión de todos los componentes, tales como: guías, rodillo, cajón, correas, resortes, tambor, entre otros; así mismo incluye andamios y los demás equipos, herramientas, mano de obra y todos los demás elementos necesarios para su correcta ejecución.</t>
  </si>
  <si>
    <t>2,1,14</t>
  </si>
  <si>
    <t>Demolición y retiro de ANDÉN / RAMPA EN CONCRETO, de espesor máx. 15cm. Incluye: demolición del andén, cargue transporte y disposicón final en botadero autorizados del material sobrante, cortes con máquina,  así como incluye los demás equipos, herramientas, mano de obra y todos los demás elementos necesarios para su correcto desmontaje.</t>
  </si>
  <si>
    <t>2,1,15</t>
  </si>
  <si>
    <t>Desmonte de PUERTA METÁLICA, de cualquier dimensión. Incluye: desmonte de la puerta, marco y demás elementos que la componen, transporte interno hasta donde lo indique la supervisión, se entrega el área limpia y aseada, demás equipos, herramientas, mano de obra y todos los demás elementos necesarios para su correcto desmontaje.</t>
  </si>
  <si>
    <t>2,1,16</t>
  </si>
  <si>
    <t>EXCAVACIONES Y LLENOS</t>
  </si>
  <si>
    <t>2,2,1</t>
  </si>
  <si>
    <t>EXCAVACIÓN MECÁNICA Y/O MANUAL DE MATERIAL HETEROGÉNEO  DE 0-2m, bajo cualquier grado de humedad. Incluye: roca descompuesta, bolas de roca de volumen inferior a 0.35 m³, corte, retiro, cargue, transporte y disposición final del material de excavación en botaderos autorizados, herramientas, equipos, materiales, mano de obra y todos los demás elementos necesarios para su correcta ejecución.</t>
  </si>
  <si>
    <t>m3</t>
  </si>
  <si>
    <t>2,2,2</t>
  </si>
  <si>
    <t>NIVELACIÓN MANUAL DEL TERRENO, bajo cualquier grado de humedad con bolas de roca de hasta 0.35 m³. Incluye: corte de taludes, pendientes y terraceos requeridos según planos de acuerdo a los niveles definitivos y/o definidos por la interventoria y/o la supervisión de Comfenalco, materiales, equipos, herramientas, mano de obra y todos los demás elementos necesarios para su correcta ejecución.</t>
  </si>
  <si>
    <t>2,2,3</t>
  </si>
  <si>
    <t>LLENO EN ARENILLA, compactado mecánicamente hasta obtener una densidad del 98% de la máxima obtenida en el ensayo del Próctor modificado. Incluye: suministro, transporte, colocación de la arenilla, compactación de la misma y transporte interno, se mide en sitio ya compactado, materiales, equipos, herramientas, mano de obra y todos los demás elementos necesarios para su correcta ejecución.</t>
  </si>
  <si>
    <t>2,2,4</t>
  </si>
  <si>
    <t>Construcción de MESA EN CONCRETO f'c 21MPa PARA MH, de espesor de e=20cm, diámetro variable. Incluye: suministro, transporte y construcción de la mesa en concreto de 21MPa, construcción de cañuela esmaltada con cemento de e=20cm con pendiente transversal del 15%, según especificaciones técnicas de EPM, incluye también el suministro y colocación de todos los materiales, equipos, herramientas, mano de obra y los demás elementos necesarios para su correcta ejecución y funcionamiento.</t>
  </si>
  <si>
    <t>2,2,5</t>
  </si>
  <si>
    <t>Suministro, transporte e instalación de CILINDRO PREFABRICADO EN CONCRETO PARA MH DE Ø 1,20m . Incluye: suministro y colocación del cilindro de 1m de alto, según especificaciones técnicas de EPM, demás materiales, equipos, herramientas, mano de obra y todos los demás elementos necesarios para su correcta instalación y funcionamiento.</t>
  </si>
  <si>
    <t>2,2,6</t>
  </si>
  <si>
    <t>Suministro, transporte e instalación de PATE EN POLIPROPILENO PARA MH. Incluye: suministro e instalación de los escalones, según especificaciones técnicas de EPM, anclajes, perforaciones, fijaciones, demás materiales, equipos, herramientas, mano de obra y todos los demás elementos necesarios para su correcta instalación y funcionamiento.</t>
  </si>
  <si>
    <t>2,2,7</t>
  </si>
  <si>
    <t>Suministro, transporte e instalación de JUEGO DE CUELLO Y ANILLOS PREFABRICADOS EN CONCRETO PARA MH DE Ø 1,20m. Incluye: suministro e instalación del cuello y anillos en concreto de 21MPa, según especificaciones de EPM, anclajes, perforaciones, fijaciones, demás materiales, equipos, herramientas, mano de obra y todos los demás elementos necesarios para su correcta instalación y funcionamiento.</t>
  </si>
  <si>
    <t>2,2,8</t>
  </si>
  <si>
    <t>Suministro, transporte e instalación de TAPA EN CONCRETO PARA MH Ø 1,20m. Incluye: suministro y colocación de la tapa en concreto de 21Mpa, herrajes, según especificaciones de EPM, anclajes, perforaciones, fijaciones, demás materiales, equipos, herramientas, mano de obra y todos los demás elementos necesarios para su correcta instalación y funcionamiento.</t>
  </si>
  <si>
    <t>2,2,9</t>
  </si>
  <si>
    <t>PERFORACIÓN Y EMPALME EN MH PARA CONEXIÓN DE TUBERÍAS, de cualquier diámetro. Incluye: marcación, demolición y retiro en la zona del cilindro para la conexión y abocada de la tubería, resane, empalmes, según especificaciones de EPM, demás materiales, equipos, herramientas, mano de obra y todos los demás elementos necesarios para su correcta instalación y funcionamiento.</t>
  </si>
  <si>
    <t>2,2,10</t>
  </si>
  <si>
    <t>Construcción de ANDÉN EN CONCRETO ESCOBILLADO f'c 21MPa, de espesor e=10cm. Incluye: suministro, transporte y colocación del concreto f'c 21MPa, de la malla electrosoldada D-84; construcción de juntas para andenes de 5x5mm con cortadora de disco, soporte fondo de junta, acabado escobillado y llaneado 0,10m en los bordes, demás equipos, herramientas, mano de obra y todos los demás elementos necesarios para su correcta ejecución y funcionamiento.</t>
  </si>
  <si>
    <t>2,2,11</t>
  </si>
  <si>
    <t>Construcción de CAJA DE INSPECCIÓN DE 60x60cm EN MAMPOSTERÍA DE BLOQUE DE CONCRETO DE 15x20x40cm, espesor apróx. e=15cm, altura máxima de la caja de 1,00m, según diseño. Incluye: suministro, transporte y colocación del bloque, mortero de pega 1:4 espesor máx. e=1,5cm, revoque impermeabilizado, cañuela esmaltada pendientada, tapa en concreto, herrajes, empalmes y resane con tubería, así como los equipos, herramientas, maeriales, mano de obra y todos los demás elementos necesarios para su correcta construcción y funcionamiento. No incluye excavación.</t>
  </si>
  <si>
    <t>2,2,12</t>
  </si>
  <si>
    <t>Suministro, transporte e instalación de TUBERÍA ALCANTARILLADO NOVAFORT Ø 6" (160mm). Incluye: suministro e instalación de tubería, cama de arena de 5cm y a medio tubo, empaques, lubricante, empalmes, fijaciones, demás equipos, herramientas, mano de obra y todos los demás elementos necesarios para su correcta instalación y funcionamiento. No incluye televisación.</t>
  </si>
  <si>
    <t>2,3,1</t>
  </si>
  <si>
    <t>2,3,2</t>
  </si>
  <si>
    <r>
      <t xml:space="preserve">Suministro, transporte y aplicación de </t>
    </r>
    <r>
      <rPr>
        <b/>
        <sz val="14"/>
        <color theme="1"/>
        <rFont val="Swis721 LtCn BT"/>
        <family val="2"/>
      </rPr>
      <t>PINTURA A BASE DE AGUA EN MUROS Y CIELOS, PINTURA PARA INTERIOR VINILO TIPO I</t>
    </r>
    <r>
      <rPr>
        <sz val="14"/>
        <color theme="1"/>
        <rFont val="Swis721 LtCn BT"/>
        <family val="2"/>
      </rPr>
      <t xml:space="preserve"> (colores por definir) de primera calidad, sobre muros revocados y/o estucados, tres manos o las necesarias hasta obtener una superficie pareja y homogénea. Incluye: suministro, transporte y colocación de materiales, equipos y herramientas, mano de obra, resanes, tapa poros en estuco plástico tipo plastestuco o equivalente, adecuación de la superficie a intervenir hasta obtener una superficie pareja y homogénea y todos los demás elementos necesarios para su correcta ejecución y funcionamiento.</t>
    </r>
  </si>
  <si>
    <t>2,3,3</t>
  </si>
  <si>
    <r>
      <t xml:space="preserve">Suministro, transporte y aplicación de </t>
    </r>
    <r>
      <rPr>
        <b/>
        <sz val="14"/>
        <color theme="1"/>
        <rFont val="Swis721 LtCn BT"/>
        <family val="2"/>
      </rPr>
      <t xml:space="preserve">PINTURA A BASE DE AGUA EN MUROS Y CIELOS, PINTURA ACRÍLICA PARA INTERIOR ALTA ASEPSIA </t>
    </r>
    <r>
      <rPr>
        <sz val="14"/>
        <color theme="1"/>
        <rFont val="Swis721 LtCn BT"/>
        <family val="2"/>
      </rPr>
      <t>(colores por definir) de primera calidad, sobre muros revocados y/o estucados, tres manos o las necesarias hasta obtener una superficie pareja y homogénea. Incluye: suministro, transporte y colocación de materiales, equipos y herramientas, mano de obra, resanes, tapa poros en estuco plástico tipo plastestuco o equivalente, adecuación de la superficie a intervenir hasta obtener una superficie pareja y homogénea y todos los demás elementos necesarios para su correcta ejecución y funcionamiento.</t>
    </r>
  </si>
  <si>
    <t>2,3,4</t>
  </si>
  <si>
    <r>
      <t xml:space="preserve">Suministro, transporte y aplicación de </t>
    </r>
    <r>
      <rPr>
        <b/>
        <sz val="14"/>
        <color theme="1"/>
        <rFont val="Swis721 LtCn BT"/>
        <family val="2"/>
      </rPr>
      <t>PINTURA EPÓXICA A BASE DE AGUA EN MUROS Y CIELOS</t>
    </r>
    <r>
      <rPr>
        <sz val="14"/>
        <color theme="1"/>
        <rFont val="Swis721 LtCn BT"/>
        <family val="2"/>
      </rPr>
      <t xml:space="preserve"> (colores por definir) de primera calidad cumpliendo con normas de higiene en zonas donde requieran alto grado de asepsia, buena resistencia química y/o estén expuestos a alta humedad, tres manos o las necesarias hasta obtener una superficie pareja y homogénea. Incluye: suministro, transporte y colocación de la pintura y demás materiales, equipos y herramientas, mano de obra, resanes, tapa poros en estuco plástico, adecuación de la superficie a intervenir hasta obtener una superficie pareja y homogénea y todos los demás elementos necesarios para su correcta ejecución y funcionamiento.</t>
    </r>
  </si>
  <si>
    <t>2,3,5</t>
  </si>
  <si>
    <r>
      <t>Suministro, transporte y aplicación de</t>
    </r>
    <r>
      <rPr>
        <b/>
        <sz val="14"/>
        <color theme="1"/>
        <rFont val="Swis721 LtCn BT"/>
        <family val="2"/>
      </rPr>
      <t xml:space="preserve"> PINTURA PARA EXTERIORES TIPO KORAZA</t>
    </r>
    <r>
      <rPr>
        <sz val="14"/>
        <color theme="1"/>
        <rFont val="Swis721 LtCn BT"/>
        <family val="2"/>
      </rPr>
      <t xml:space="preserve"> o similar, desarrollo de la actividad a cualquier altura, color a definir según aprobación de la supervisión. Incluye: limpieza de la superficie, suministro y aplicación de la pintura (tres manos o las necesarias para su correcta apariencia y estética), materiales, equipos, herramientas, mano de obra y todos los demás elementos necesarios para su correcta aplicación y funcionamiento.</t>
    </r>
  </si>
  <si>
    <t>2,3,6</t>
  </si>
  <si>
    <r>
      <t xml:space="preserve">Suministro, transporte y aplicación de </t>
    </r>
    <r>
      <rPr>
        <b/>
        <sz val="14"/>
        <color theme="1"/>
        <rFont val="Swis721 LtCn BT"/>
        <family val="2"/>
      </rPr>
      <t>PINTURA PARA EXTERIORES SOBRE MUROS EN LADRILLO A LA VISTA TIPO KORAZA</t>
    </r>
    <r>
      <rPr>
        <sz val="14"/>
        <color theme="1"/>
        <rFont val="Swis721 LtCn BT"/>
        <family val="2"/>
      </rPr>
      <t xml:space="preserve"> o similar, desarrollo de la actividad a cualquier altura, color a definir según aprobación de la supervisión. Incluye: limpieza de la superficie, demarcación, ranurado, suministro y aplicación de pintura (tres manos o las necesarias para su correcta apariencia y estética) de: mortero de pega, ladrillo a la vista, metro lineal de zócalo y vigas superiores; así mismo inluye todos los materiales, equipos, herramientas, mano de obra y todos los demás elementos necesarios para su correcta aplicación y funcionamiento.</t>
    </r>
  </si>
  <si>
    <t>2,3,7</t>
  </si>
  <si>
    <t>Construcción de MORTERO DE NIVELACIÓN IMPERMEABILIZADO 1:4 con impermeabilizante Toxement 1A o similar, espesor máx. e=5cm. Incluye: arena, cemento, impermeabilizante, curado, demás materiales, equipos, herramientas, mano de obra y todos los demás elementos necesarios para su correcta ejecución y funcionamiento.</t>
  </si>
  <si>
    <t>2,3,8</t>
  </si>
  <si>
    <r>
      <t xml:space="preserve">Suministro, transporte y colocación de </t>
    </r>
    <r>
      <rPr>
        <b/>
        <sz val="14"/>
        <color theme="1"/>
        <rFont val="Swis721 LtCn BT"/>
        <family val="2"/>
      </rPr>
      <t xml:space="preserve">REVOQUE IMPERMEABILIZADO 1:4 </t>
    </r>
    <r>
      <rPr>
        <sz val="14"/>
        <color theme="1"/>
        <rFont val="Swis721 LtCn BT"/>
        <family val="2"/>
      </rPr>
      <t>con impermeabilizante Toxement 1A o similar, espesor máx. de e=2cm. Incluye: suministro y colocación del mortero en filos, fajas, filetes, ranuras y dilataciones, impermeabilizante, arena fina con el fin de obtener revoques perfectamente hilados, plomados y reglados, curado no menor a siete días con el fin de evitar fisuras o grietas finas en forma de telaraña, herramientas, mano de obra y todos los demás elementos necesarios para su correcta ejecución y funcionamiento.</t>
    </r>
  </si>
  <si>
    <t>2,3,9</t>
  </si>
  <si>
    <r>
      <t xml:space="preserve">Suministro, transporte y colocación de </t>
    </r>
    <r>
      <rPr>
        <b/>
        <sz val="14"/>
        <color theme="1"/>
        <rFont val="Swis721 LtCn BT"/>
        <family val="2"/>
      </rPr>
      <t>ESTUCO ACRÍLICO PROFESIONAL SOBRE MUROS REVOCADOS, 3</t>
    </r>
    <r>
      <rPr>
        <sz val="14"/>
        <color theme="1"/>
        <rFont val="Swis721 LtCn BT"/>
        <family val="2"/>
      </rPr>
      <t xml:space="preserve"> manos mínimo, o las que sean necesarias hasta obtener una superficie pareja y homogénea. Incluye: suministro y transporte de los materiales, filos, fajas, filetes, ranuras y dilataciones, equipos, herramientas, mano de obra y todos los elementos necesarios para su correcta aplicación y funcionamiento.</t>
    </r>
  </si>
  <si>
    <t>2,3,10</t>
  </si>
  <si>
    <t>2,3,11</t>
  </si>
  <si>
    <t>Suministro, transporte e instalación de CIELO FALSO EN PVC, altura máx. h=4m. Incluye: suministro e instalación de la estructura de soporte, cielo en PVC, accesorios y perfiles de remate, equipos, herramientas, mano de obra, así como todos los demás elementos necesarios para su correcta instalación y funcionamiento.</t>
  </si>
  <si>
    <t>2,3,12</t>
  </si>
  <si>
    <t>Suministro, Transporte e Instalación de MEDIACAÑA EN PVC PARA CIELO FALSO. Incluye perfil en PVC plástico de 6 cm, masilla, equipos, herramientas, mano de obra, así como todos los demás elementos necesarios para su correcta instalación y funcionamiento.</t>
  </si>
  <si>
    <t>2,3,13</t>
  </si>
  <si>
    <t>2,3,14</t>
  </si>
  <si>
    <t>2,3,15</t>
  </si>
  <si>
    <t>2,3,16</t>
  </si>
  <si>
    <t>2,3,17</t>
  </si>
  <si>
    <t>Suministro, transporte e instalación de PUERTA EN ALUMINIO DE 0,95x2,10m, de color blanco. Incluye: suministro e instalación de marco y puerta en sistema de aluminio 1102 de 3" y tablilla según diseño, tornillería, fijaciones, anclajes, cerradura de embutir serie E mini marca yale o similar, topes, sello perimetral con silicona antihongos, demás accesorios, equipos, herramientas, mano de obra y todos los demás elementos necesarios para su correcta instalación y funcionamiento.</t>
  </si>
  <si>
    <t>2,3,18</t>
  </si>
  <si>
    <r>
      <t>Suministro, transporte e instalación de</t>
    </r>
    <r>
      <rPr>
        <b/>
        <sz val="14"/>
        <color theme="1"/>
        <rFont val="Swis721 LtCn BT"/>
        <family val="2"/>
      </rPr>
      <t xml:space="preserve"> ENCHAPE PARED RECTIFICADA PATAGONIA SATÍN BLANCO CARA ÚNICA 30X90CM,</t>
    </r>
    <r>
      <rPr>
        <sz val="14"/>
        <color theme="1"/>
        <rFont val="Swis721 LtCn BT"/>
        <family val="2"/>
      </rPr>
      <t xml:space="preserve"> Incluye: suministro e instalación del enchape cerámico, adhesivo pegacor o si</t>
    </r>
    <r>
      <rPr>
        <sz val="14"/>
        <rFont val="Swis721 LtCn BT"/>
        <family val="2"/>
      </rPr>
      <t>milar, boquilla junta color gris oscuro</t>
    </r>
    <r>
      <rPr>
        <sz val="14"/>
        <color theme="1"/>
        <rFont val="Swis721 LtCn BT"/>
        <family val="2"/>
      </rPr>
      <t>, remate tipo toro acolillado, demás equipos, herramientas, mano de obra y todos los demás elementos necesarios para su correcta instalación y funcionamiento.</t>
    </r>
  </si>
  <si>
    <t>2,3,19</t>
  </si>
  <si>
    <t>Suministro, transporte e instalación de PISO EN PORCELANATO RECTIFICADO WEST ARD PRO DE 0,60X0,60m, color gris claro, acabado mate, caras diferenciadas. Incluye: suministro e instalación del piso en porcelanato, adhesivo pegantto plus o similar, boquilla junta gris o similar, varilla de dilatación en pvc de 10mm color similar al porcelanato cada 15m2 aprox., demás equipos, herramientas, mano de obra y todos los demás elementos necesarios para su correcta instalación y funcionamiento.</t>
  </si>
  <si>
    <t>2,3,20</t>
  </si>
  <si>
    <t>Suministro, transporte e instalación de ZÓCALO EN PORCELANATO RECTIFICADO WEST ARD PRO, de altura h=0,10m, color gris claro, acabado mate, caras diferenciadas. Incluye: suministro e instalación del zócalo en porcelanato, adhesivo pegantto plus o similar, boquilla junta gris o similar, remate superior o chaflán a 45° con boquilla, demás equipos, herramientas, mano de obra y todos los demás elementos necesarios para su correcta instalación y funcionamiento.</t>
  </si>
  <si>
    <t>ml</t>
  </si>
  <si>
    <t>2,3,21</t>
  </si>
  <si>
    <r>
      <t>Suministro, transporte e instalación de</t>
    </r>
    <r>
      <rPr>
        <b/>
        <sz val="14"/>
        <color theme="1"/>
        <rFont val="Swis721 LtCn BT"/>
        <family val="2"/>
      </rPr>
      <t xml:space="preserve"> ENCHAPE PARED CER</t>
    </r>
    <r>
      <rPr>
        <b/>
        <sz val="14"/>
        <rFont val="Swis721 LtCn BT"/>
        <family val="2"/>
      </rPr>
      <t>ÁMICO BRICK BISELADO BLANCO DE 8,8x27cm (ESPEJOS)</t>
    </r>
    <r>
      <rPr>
        <sz val="14"/>
        <rFont val="Swis721 LtCn BT"/>
        <family val="2"/>
      </rPr>
      <t>,</t>
    </r>
    <r>
      <rPr>
        <sz val="14"/>
        <color rgb="FFFF0000"/>
        <rFont val="Swis721 LtCn BT"/>
        <family val="2"/>
      </rPr>
      <t xml:space="preserve"> </t>
    </r>
    <r>
      <rPr>
        <sz val="14"/>
        <color theme="1"/>
        <rFont val="Swis721 LtCn BT"/>
        <family val="2"/>
      </rPr>
      <t>cara única. Incluye: suministro e instalación del enchape cerámico, adhesivo pegacor o si</t>
    </r>
    <r>
      <rPr>
        <sz val="14"/>
        <rFont val="Swis721 LtCn BT"/>
        <family val="2"/>
      </rPr>
      <t>milar, boquilla junta color gris oscuro</t>
    </r>
    <r>
      <rPr>
        <sz val="14"/>
        <color theme="1"/>
        <rFont val="Swis721 LtCn BT"/>
        <family val="2"/>
      </rPr>
      <t>, remate tipo toro acolillado, demás equipos, herramientas, mano de obra y todos los demás elementos necesarios para su correcta instalación y funcionamiento.</t>
    </r>
  </si>
  <si>
    <t>2,3,22</t>
  </si>
  <si>
    <t>INSTALACIONES HIDROSANITARIAS</t>
  </si>
  <si>
    <t>2,4,1</t>
  </si>
  <si>
    <r>
      <t xml:space="preserve">Suminitro transporte e instalación de </t>
    </r>
    <r>
      <rPr>
        <b/>
        <sz val="14"/>
        <color rgb="FF000000"/>
        <rFont val="Swis721 LtCn BT"/>
        <family val="2"/>
      </rPr>
      <t>Lavamanos en acero inox 30/32cm de diámetro</t>
    </r>
    <r>
      <rPr>
        <sz val="14"/>
        <color rgb="FF000000"/>
        <rFont val="Swis721 LtCn BT"/>
        <family val="2"/>
      </rPr>
      <t xml:space="preserve">, incluye fijaciones, accesorios, Grifería lavamanos sencilla, Referencia: Alto Vera Cromo  y todos los elementos necesarios para su correcta instalación </t>
    </r>
  </si>
  <si>
    <t>2,4,2</t>
  </si>
  <si>
    <r>
      <t xml:space="preserve">Suministro e instalación de </t>
    </r>
    <r>
      <rPr>
        <b/>
        <sz val="14"/>
        <color rgb="FF000000"/>
        <rFont val="Swis721 LtCn BT"/>
        <family val="2"/>
      </rPr>
      <t>ESPEJO RETROILUMINADO FLOTADO  ovalado 1,00x0,50</t>
    </r>
    <r>
      <rPr>
        <sz val="14"/>
        <color rgb="FF000000"/>
        <rFont val="Swis721 LtCn BT"/>
        <family val="2"/>
      </rPr>
      <t xml:space="preserve">, con marco metalico color negro, retro iluminado acorde con diseño arquitectonico. incluye suministro e instalación de cintas led con luz calida con difusor de incrustar para acabados de iluminación y demás items necesarios para su puesta en funcionamiento. </t>
    </r>
  </si>
  <si>
    <t>2,4,3</t>
  </si>
  <si>
    <r>
      <t>Suministro e instalación de</t>
    </r>
    <r>
      <rPr>
        <b/>
        <sz val="14"/>
        <color theme="1"/>
        <rFont val="Swis721 LtCn BT"/>
        <family val="2"/>
      </rPr>
      <t xml:space="preserve"> ESPEJO FLOTADO RECTANGULAR 110cm x 50cm marco metálico de 1cm</t>
    </r>
  </si>
  <si>
    <t>2,4,4</t>
  </si>
  <si>
    <r>
      <t xml:space="preserve">Suministro, transporte e instalación de </t>
    </r>
    <r>
      <rPr>
        <b/>
        <sz val="14"/>
        <color rgb="FF000000"/>
        <rFont val="Swis721 LtCn BT"/>
        <family val="2"/>
      </rPr>
      <t xml:space="preserve">MESÓN EN QUARTZTONE BLANCO CON FALDÓN FRONTAL Y LATERAL </t>
    </r>
    <r>
      <rPr>
        <sz val="14"/>
        <color rgb="FF000000"/>
        <rFont val="Swis721 LtCn BT"/>
        <family val="2"/>
      </rPr>
      <t>de 30cm, incluye soportes, estructura y salpicadero de 8cm (baños individuales) (0,7x0,6m)</t>
    </r>
  </si>
  <si>
    <t>2,4,5</t>
  </si>
  <si>
    <r>
      <t>Suministro, transporte e instalación de</t>
    </r>
    <r>
      <rPr>
        <b/>
        <sz val="14"/>
        <color rgb="FF000000"/>
        <rFont val="Swis721 LtCn BT"/>
        <family val="2"/>
      </rPr>
      <t xml:space="preserve"> LAVAMANOS CORRIDO EN QUARTZTONE BLANCO CON FALDÓN FRONTAL Y LATERAL</t>
    </r>
    <r>
      <rPr>
        <sz val="14"/>
        <color rgb="FF000000"/>
        <rFont val="Swis721 LtCn BT"/>
        <family val="2"/>
      </rPr>
      <t xml:space="preserve"> de 30cm, incluye soportes, estructura y salpicadero de 30cm (lavamanos principal) medidas (1,4x0,6m), incluye la instalación de 4 salidas con Grifería institucional One Push Pared - Corona</t>
    </r>
  </si>
  <si>
    <t>2,4,6</t>
  </si>
  <si>
    <r>
      <t>Instalación de</t>
    </r>
    <r>
      <rPr>
        <b/>
        <sz val="14"/>
        <color rgb="FF000000"/>
        <rFont val="Swis721 LtCn BT"/>
        <family val="2"/>
      </rPr>
      <t xml:space="preserve"> SANITARIO INFANTIL KIDDY  color BLANCO</t>
    </r>
    <r>
      <rPr>
        <sz val="14"/>
        <color rgb="FF000000"/>
        <rFont val="Swis721 LtCn BT"/>
        <family val="2"/>
      </rPr>
      <t>, diseño de dos piezas, incluye el suministro y transporte del sanitario, sifón esmaltado, grifería antisifón, anillo abierto, abasto metálico, válvula de regulación metálica con manguera flexible, brida de fijación, tapón roscado y todos los demás elementos necesarios para su correcta instalación y funcionamiento.</t>
    </r>
  </si>
  <si>
    <t>2,4,7</t>
  </si>
  <si>
    <r>
      <t>Instalación de</t>
    </r>
    <r>
      <rPr>
        <b/>
        <sz val="14"/>
        <color rgb="FF000000"/>
        <rFont val="Swis721 LtCn BT"/>
        <family val="2"/>
      </rPr>
      <t xml:space="preserve"> SANITARIO AQUA JET PRO color BLANCO,</t>
    </r>
    <r>
      <rPr>
        <sz val="14"/>
        <color rgb="FF000000"/>
        <rFont val="Swis721 LtCn BT"/>
        <family val="2"/>
      </rPr>
      <t xml:space="preserve"> diseño de dos piezas, incluye el suministro y transporte del sanitario, sifón esmaltado, grifería antisifón, anillo abierto, abasto metálico, válvula de regulación metálica con manguera flexible, brida de fijación, tapón roscado y todos los demás elementos necesarios para su correcta instalación y funcionamiento.</t>
    </r>
  </si>
  <si>
    <t>2,4,8</t>
  </si>
  <si>
    <r>
      <t xml:space="preserve">Suministro, transporte y colocación de </t>
    </r>
    <r>
      <rPr>
        <b/>
        <sz val="14"/>
        <color rgb="FF000000"/>
        <rFont val="Swis721 LtCn BT"/>
        <family val="2"/>
      </rPr>
      <t xml:space="preserve"> KIT ORINAL PETITE CON VALVULA TIPO PUSH EXPUESTA</t>
    </r>
    <r>
      <rPr>
        <sz val="14"/>
        <color rgb="FF000000"/>
        <rFont val="Swis721 LtCn BT"/>
        <family val="2"/>
      </rPr>
      <t>, accesorios de soporte y todos los demás elementos necesarios para su correcta instalación y funcionamiento.</t>
    </r>
  </si>
  <si>
    <t>2,4,9</t>
  </si>
  <si>
    <t>2,4,10</t>
  </si>
  <si>
    <r>
      <t xml:space="preserve">Suministro, transporte e instalación de </t>
    </r>
    <r>
      <rPr>
        <b/>
        <sz val="14"/>
        <color theme="1"/>
        <rFont val="Swis721 LtCn BT"/>
        <family val="2"/>
      </rPr>
      <t>Puertas en acero inox, pánel plano.Medida nominal 0.90 x 1.50(</t>
    </r>
    <r>
      <rPr>
        <sz val="14"/>
        <color theme="1"/>
        <rFont val="Swis721 LtCn BT"/>
        <family val="2"/>
      </rPr>
      <t>verificar medidas en sítio) Puerta 0.70 y pánel fijo 0.20 (o ajustado según medida), incluye anclajes, pernos, fijaciones y demás accesorios para su correcta instalación.</t>
    </r>
  </si>
  <si>
    <t>2,5,1</t>
  </si>
  <si>
    <t>2,5,2</t>
  </si>
  <si>
    <t>2,6,1</t>
  </si>
  <si>
    <t>2,6,2</t>
  </si>
  <si>
    <t>2,6,3</t>
  </si>
  <si>
    <t>2,6,4</t>
  </si>
  <si>
    <t>2,6,5</t>
  </si>
  <si>
    <t>2,6,6</t>
  </si>
  <si>
    <t>2,6,7</t>
  </si>
  <si>
    <t>2,6,8</t>
  </si>
  <si>
    <t>2,6,9</t>
  </si>
  <si>
    <t>2,6,10</t>
  </si>
  <si>
    <t>2,6,11</t>
  </si>
  <si>
    <t>2,6,12</t>
  </si>
  <si>
    <t>2,6,13</t>
  </si>
  <si>
    <t>2026 - CAII CAREPA</t>
  </si>
  <si>
    <t>DEMOLICIONES, EXCAVACIONES Y RETIROS</t>
  </si>
  <si>
    <t>3,1,1</t>
  </si>
  <si>
    <r>
      <t xml:space="preserve">Desmonte y retiro de </t>
    </r>
    <r>
      <rPr>
        <b/>
        <sz val="14"/>
        <color theme="1"/>
        <rFont val="Swis721 LtCn BT"/>
        <family val="2"/>
      </rPr>
      <t>POLISOMBRA NEGRA</t>
    </r>
    <r>
      <rPr>
        <sz val="14"/>
        <color theme="1"/>
        <rFont val="Swis721 LtCn BT"/>
        <family val="2"/>
      </rPr>
      <t>, bajo cualquier grado de altura. Incluye: retiro de la malla y su estructura (si es el caso), puertas, del mismo material, dejar superficie limpia, cargue, transporte y disposición final en botaderos certificados, equipos, herramientas, mano de obra y todos los demás elementos necesarios para su correcto desmontaje y retiro.</t>
    </r>
  </si>
  <si>
    <t>3,1,2</t>
  </si>
  <si>
    <r>
      <t xml:space="preserve">Desmonte y retiro de </t>
    </r>
    <r>
      <rPr>
        <b/>
        <sz val="14"/>
        <color rgb="FF000000"/>
        <rFont val="Swis721 LtCn BT"/>
        <family val="2"/>
      </rPr>
      <t>CONCERTINA EN ACERO INOXIDABLE DE CUALQUIER DIAMETRO</t>
    </r>
    <r>
      <rPr>
        <sz val="14"/>
        <color rgb="FF000000"/>
        <rFont val="Swis721 LtCn BT"/>
        <family val="2"/>
      </rPr>
      <t xml:space="preserve"> en acero, bajo cualquier grado de altura. Incluye: desmonte y retiro de la concertina, fijaciones, armada y desarmada de andamios, cargue, transporte y botada del material sobrante en botaderos certificados, materiales, herramientas, equipos, mano de obra y todos los demás elementos necesarios para su correcta instalación y funcionamiento.</t>
    </r>
  </si>
  <si>
    <t>3,1,3</t>
  </si>
  <si>
    <r>
      <t xml:space="preserve">NIVELACIÓN MANUAL DEL TERRENO, </t>
    </r>
    <r>
      <rPr>
        <sz val="14"/>
        <color rgb="FF000000"/>
        <rFont val="Swis721 LtCn BT"/>
        <family val="2"/>
      </rPr>
      <t>GARANTIZANDO CORRECTO BOMBEO Y MANEJO DE AGUAS LLUVIAS, bajo cualquier grado de humedad con bolas de roca de hasta 0.35 m³. Incluye: corte de taludes, pendientes y terraceos requeridos según planos de acuerdo a los niveles definitivos y/o definidos por la interventoria y/o la supervisión de Comfenalco, materiales, equipos, herramientas, mano de obra y todos los demás elementos necesarios para su correcta ejecución.</t>
    </r>
  </si>
  <si>
    <t>3,1,4</t>
  </si>
  <si>
    <r>
      <t>EXCAVACIÓN MECÁNICA Y/O MANUAL DE MATERIAL HETEROGÉNEO  DE 0-2m</t>
    </r>
    <r>
      <rPr>
        <sz val="14"/>
        <color rgb="FF000000"/>
        <rFont val="Swis721 LtCn BT"/>
        <family val="2"/>
      </rPr>
      <t>, bajo cualquier grado de humedad. Incluye: roca descompuesta, bolas de roca de volumen inferior a 0.35 m³, corte, retiro, cargue, transporte y disposición final del material de excavación en botaderos autorizados, herramientas, equipos, materiales, mano de obra y todos los demás elementos necesarios para su correcta ejecución.</t>
    </r>
  </si>
  <si>
    <t>3,1,5</t>
  </si>
  <si>
    <r>
      <rPr>
        <b/>
        <sz val="14"/>
        <color theme="1"/>
        <rFont val="Swis721 LtCn BT"/>
        <family val="2"/>
      </rPr>
      <t>DESMONTE DE CUBIERTA QUIIOSCO PRINCIPAL</t>
    </r>
    <r>
      <rPr>
        <sz val="14"/>
        <color theme="1"/>
        <rFont val="Swis721 LtCn BT"/>
        <family val="2"/>
      </rPr>
      <t xml:space="preserve"> conformado por TEJA EN MANTO GRANULADO. Incluye: desmonte de manto, acopio, transporte interno y disposición a sitio indicado por la supervisión, equipo de altura, herramientas, mano de obra y todos los demás elementos necesarios para su correcta ejecución.</t>
    </r>
  </si>
  <si>
    <t>3,1,6</t>
  </si>
  <si>
    <r>
      <t xml:space="preserve">Desmonte de </t>
    </r>
    <r>
      <rPr>
        <b/>
        <sz val="14"/>
        <color theme="1"/>
        <rFont val="Swis721 LtCn BT"/>
        <family val="2"/>
      </rPr>
      <t>CORTINA ENRROLLABLE METÁLICA</t>
    </r>
    <r>
      <rPr>
        <sz val="14"/>
        <color theme="1"/>
        <rFont val="Swis721 LtCn BT"/>
        <family val="2"/>
      </rPr>
      <t>, de cualquier especificación y dimensión. Incluye: desmonte y transporte interno hasta donde lo indique la supervisión de todos los componentes, tales como: guías, rodillo, cajón, correas, resortes, tambor, entre otros; así mismo incluye andamios y los demás equipos, herramientas, mano de obra y todos los demás elementos necesarios para su correcta ejecución.</t>
    </r>
  </si>
  <si>
    <t>3,2,1</t>
  </si>
  <si>
    <r>
      <t>Suministro, transporte y aplicación de</t>
    </r>
    <r>
      <rPr>
        <b/>
        <sz val="14"/>
        <color theme="1"/>
        <rFont val="Swis721 LtCn BT"/>
        <family val="2"/>
      </rPr>
      <t xml:space="preserve"> PINTURA A BASE DE AGUA EN MUROS Y CIELOS, PINTURA ACRÍLICA PARA INTERIOR ALTA ASEPSIA</t>
    </r>
    <r>
      <rPr>
        <sz val="14"/>
        <color theme="1"/>
        <rFont val="Swis721 LtCn BT"/>
        <family val="2"/>
      </rPr>
      <t xml:space="preserve"> (colores por definir) de primera calidad, sobre muros revocados y/o estucados, tres manos o las necesarias hasta obtener una superficie pareja y homogénea. Incluye: suministro, transporte y colocación de materiales, equipos y herramientas, mano de obra, resanes, tapa poros en estuco plástico tipo plastestuco o equivalente, adecuación de la superficie a intervenir hasta obtener una superficie pareja y homogénea y todos los demás elementos necesarios para su correcta ejecución y funcionamiento.</t>
    </r>
  </si>
  <si>
    <t>3,2,2</t>
  </si>
  <si>
    <t>3,2,3</t>
  </si>
  <si>
    <t>3,2,4</t>
  </si>
  <si>
    <r>
      <t xml:space="preserve">Suministro, transporte y aplicación de </t>
    </r>
    <r>
      <rPr>
        <b/>
        <sz val="14"/>
        <color theme="1"/>
        <rFont val="Swis721 LtCn BT"/>
        <family val="2"/>
      </rPr>
      <t>PINTURA ESMALT</t>
    </r>
    <r>
      <rPr>
        <sz val="14"/>
        <color theme="1"/>
        <rFont val="Swis721 LtCn BT"/>
        <family val="2"/>
      </rPr>
      <t>E para marcos de puertas, rejas, cortinas enrollables y demás elementos que lo requieran, color a definir en obra. Incluye: suministro, transporte y colocación de materiales, equipos (hasta 3 cuerpos de andamios), herramientas, mano de obra y todos los demás elementos necesarios para su correcta ejecución y funcionamiento.</t>
    </r>
  </si>
  <si>
    <t>3,2,5</t>
  </si>
  <si>
    <r>
      <t>Suministro, transporte y aplicación de</t>
    </r>
    <r>
      <rPr>
        <b/>
        <sz val="14"/>
        <color theme="1"/>
        <rFont val="Swis721 LtCn BT"/>
        <family val="2"/>
      </rPr>
      <t xml:space="preserve"> PINTURA EPÓXICA EN PISOS TIPO INTERGARD 740</t>
    </r>
    <r>
      <rPr>
        <sz val="14"/>
        <color theme="1"/>
        <rFont val="Swis721 LtCn BT"/>
        <family val="2"/>
      </rPr>
      <t xml:space="preserve"> de Pintuco o equivalente. Incluye: suministro e instalación de pintura epóxica bicomponente, mínimo 3 capas o las necesarias para garantizar una superficie homogénea y pareja con espesor de 8mils secos, compresor con pistola sin aire, brocha, rodillo, demás equipos, herramientas, mano de obra y todos los demás elementos necesarios para su correcta ejecución y funcionamiento.</t>
    </r>
  </si>
  <si>
    <t>3,2,6</t>
  </si>
  <si>
    <r>
      <t xml:space="preserve">Suministro, transporte e instalación de </t>
    </r>
    <r>
      <rPr>
        <b/>
        <sz val="14"/>
        <color rgb="FF000000"/>
        <rFont val="Swis721 LtCn BT"/>
        <family val="2"/>
      </rPr>
      <t>CONCERTINA EN ACERO INOXIDABLE DE 18</t>
    </r>
    <r>
      <rPr>
        <sz val="14"/>
        <color rgb="FF000000"/>
        <rFont val="Swis721 LtCn BT"/>
        <family val="2"/>
      </rPr>
      <t>", cuchilla extra larga tipo razzor y alma en acero 1070. Incluye: suministro e instalación de la concertina, fijaciones, armada y desarmada de andamios, materiales, herramientas, equipos, mano de obra y todos los demás elementos necesarios para su correcta instalación y funcionamiento.</t>
    </r>
  </si>
  <si>
    <t>3,2,7</t>
  </si>
  <si>
    <r>
      <t>Suministro, transporte e instalación de</t>
    </r>
    <r>
      <rPr>
        <b/>
        <sz val="14"/>
        <color rgb="FF000000"/>
        <rFont val="Swis721 LtCn BT"/>
        <family val="2"/>
      </rPr>
      <t xml:space="preserve"> POLISOMBRA AL 80% ANTI UV </t>
    </r>
    <r>
      <rPr>
        <sz val="14"/>
        <color rgb="FF000000"/>
        <rFont val="Swis721 LtCn BT"/>
        <family val="2"/>
      </rPr>
      <t>color negro para instalar en plano horizontal o vertical. Incluye: suministro e instalación de malla y fijaciones, herramientas, mano de obra y todos los demás elementos necesarios para su correcta ejecución y funcionamiento.</t>
    </r>
  </si>
  <si>
    <t>3,2,8</t>
  </si>
  <si>
    <r>
      <t>Suministro, transporte e instalación de</t>
    </r>
    <r>
      <rPr>
        <b/>
        <sz val="14"/>
        <color theme="1"/>
        <rFont val="Swis721 LtCn BT"/>
        <family val="2"/>
      </rPr>
      <t xml:space="preserve"> VÁLVULA ADMISIÓN DE AIRE MINI-VENT 1 1/2 Pulg A 2 Pulg</t>
    </r>
    <r>
      <rPr>
        <sz val="14"/>
        <color theme="1"/>
        <rFont val="Swis721 LtCn BT"/>
        <family val="2"/>
      </rPr>
      <t>, incluye tubería, accesorios, soldadura, limpiador y todos los accesorios para su correcta instalación.</t>
    </r>
  </si>
  <si>
    <t>3,2,9</t>
  </si>
  <si>
    <r>
      <t>Suministro, transporte e instalación de</t>
    </r>
    <r>
      <rPr>
        <b/>
        <sz val="14"/>
        <color rgb="FF000000"/>
        <rFont val="Swis721 LtCn BT"/>
        <family val="2"/>
      </rPr>
      <t xml:space="preserve"> VENTANA TIPO GUILLOTINA DE 1,50x1,40m</t>
    </r>
    <r>
      <rPr>
        <sz val="14"/>
        <color rgb="FF000000"/>
        <rFont val="Swis721 LtCn BT"/>
        <family val="2"/>
      </rPr>
      <t>, según diseño. Incluye: suministro e instalación de perfilería en aluminio color natural anodizado sistema 1101, vidrio laminado 3+3mm, tornillería, anclajes, fijaciones, bisagras, rodamientos, empaques, felpas, cerraduras, topres, sello perimetral con silicona antihongos, demás equipos, herramientas, mano de obra y todos los demás elementos necesarios para su correcta instalación y funcionamiento.</t>
    </r>
  </si>
  <si>
    <t>ZONA EXTERIOR</t>
  </si>
  <si>
    <t>3,3,1</t>
  </si>
  <si>
    <r>
      <t xml:space="preserve">Construcción de </t>
    </r>
    <r>
      <rPr>
        <b/>
        <sz val="14"/>
        <color theme="1"/>
        <rFont val="Swis721 LtCn BT"/>
        <family val="2"/>
      </rPr>
      <t>CAMPO DE INFILTRACIÓN DE AGUAS LLUVIAS</t>
    </r>
    <r>
      <rPr>
        <sz val="14"/>
        <color theme="1"/>
        <rFont val="Swis721 LtCn BT"/>
        <family val="2"/>
      </rPr>
      <t>,. Incluye localización y replanteo, excavación y conformación del terreno, retiro de material inadecuado, suministro e instalación de geotextil no tejido, material granular drenante tipo grava o triturado, capa filtrante en arena o material seleccionado, tubería perforada de drenaje, nivelación, compactación controlada de capas, acabado superficial permeable, transporte interno y externo, disposición de sobrantes, herramientas, equipos, mano de obra y todos los elementos necesarios para su correcta ejecución y funcionamiento, diametro de fozo (50cm).</t>
    </r>
  </si>
  <si>
    <t>3,3,2</t>
  </si>
  <si>
    <r>
      <t xml:space="preserve">Suministro, transporte e instalación de </t>
    </r>
    <r>
      <rPr>
        <b/>
        <sz val="14"/>
        <color rgb="FF000000"/>
        <rFont val="Swis721 LtCn BT"/>
        <family val="2"/>
      </rPr>
      <t>CÁRCAMO EN CONCRETO DE RESISTENCIA MÍNIMA f’c=28 MPa VACIADO EN OBRA</t>
    </r>
    <r>
      <rPr>
        <sz val="14"/>
        <color rgb="FF000000"/>
        <rFont val="Swis721 LtCn BT"/>
        <family val="2"/>
      </rPr>
      <t>, de ancho interno aproximado de 0,40 m, para conducción, protección o canalización superficial. Incluye excavación manual o mecánica, nivelación y conformación de fondo, cama de apoyo en material granular o concreto pobre, sellado de juntas con mortero o material impermeable,</t>
    </r>
    <r>
      <rPr>
        <b/>
        <sz val="14"/>
        <color rgb="FF000000"/>
        <rFont val="Swis721 LtCn BT"/>
        <family val="2"/>
      </rPr>
      <t xml:space="preserve"> INCLUYE INSTALACIÓN DE TAPAS PREFABRICADAS EN CONCRETO,</t>
    </r>
    <r>
      <rPr>
        <sz val="14"/>
        <color rgb="FF000000"/>
        <rFont val="Swis721 LtCn BT"/>
        <family val="2"/>
      </rPr>
      <t xml:space="preserve"> relleno lateral, compactación, retiro de sobrantes, equipos, herramientas, mano de obra, transporte interno y demás actividades necesarias para su correcta ejecución y funcionamiento.</t>
    </r>
  </si>
  <si>
    <t>3,3,3</t>
  </si>
  <si>
    <r>
      <t xml:space="preserve">Construcción de </t>
    </r>
    <r>
      <rPr>
        <b/>
        <sz val="14"/>
        <color rgb="FF000000"/>
        <rFont val="Swis721 LtCn BT"/>
        <family val="2"/>
      </rPr>
      <t>CAJA DE INSPECCIÓN DE 60x60cm EN MAMPOSTERÍA DE BLOQUE DE CONCRETO DE 15x20x40cm</t>
    </r>
    <r>
      <rPr>
        <sz val="14"/>
        <color rgb="FF000000"/>
        <rFont val="Swis721 LtCn BT"/>
        <family val="2"/>
      </rPr>
      <t>, espesor apróx. e=15cm, altura máxima de la caja de 1,00m, según diseño. Incluye: suministro, transporte y colocación del bloque, mortero de pega 1:4 espesor máx. e=1,5cm, revoque impermeabilizado, cañuela esmaltada pendientada, tapa en concreto, herrajes, empalmes y resane con tubería, así como los equipos, herramientas, maeriales, mano de obra y todos los demás elementos necesarios para su correcta construcción y funcionamiento. No incluye excavación.</t>
    </r>
  </si>
  <si>
    <t>3,4,1</t>
  </si>
  <si>
    <r>
      <t>Mantenimiento de</t>
    </r>
    <r>
      <rPr>
        <b/>
        <sz val="14"/>
        <color theme="1"/>
        <rFont val="Swis721 LtCn BT"/>
        <family val="2"/>
      </rPr>
      <t xml:space="preserve"> CANOAS Y BAJANTES</t>
    </r>
    <r>
      <rPr>
        <sz val="14"/>
        <color theme="1"/>
        <rFont val="Swis721 LtCn BT"/>
        <family val="2"/>
      </rPr>
      <t xml:space="preserve"> en cualquier tipo de cubierta y a cualquier grado de altura. Incluye: limpieza y ajuste de todos y cada uno de sus elementos que lo componen, mano de obra, materiales, equipos, herramientas y todos los demás elementos necesarios para su correcta limpieza y mantenimiento.</t>
    </r>
  </si>
  <si>
    <t>3,4,2</t>
  </si>
  <si>
    <r>
      <t xml:space="preserve">Mantenimiento de </t>
    </r>
    <r>
      <rPr>
        <b/>
        <sz val="14"/>
        <color theme="1"/>
        <rFont val="Swis721 LtCn BT"/>
        <family val="2"/>
      </rPr>
      <t>CERRAMIENTO EN MALLA ESLABONADA Y/O ONDULADA,</t>
    </r>
    <r>
      <rPr>
        <sz val="14"/>
        <color theme="1"/>
        <rFont val="Swis721 LtCn BT"/>
        <family val="2"/>
      </rPr>
      <t xml:space="preserve"> con cambio parcial de malla no mayor al 20% y postes. Incluye: suministro e instalación de malla y postes nuevos, reinstalación de puertas, fijaciones, lijado, pintura anticorrosiva (tres manos o las necesarias o hasta obtener una superficie pareja y homogénea), grapas, equipos, herramientas, mano de obra y todos los demás elementos necesarios para su correcto mantenimiento y funcionamiento. No incluye concertina.</t>
    </r>
  </si>
  <si>
    <t>3,4,3</t>
  </si>
  <si>
    <r>
      <t>Mantenimiento de</t>
    </r>
    <r>
      <rPr>
        <b/>
        <sz val="14"/>
        <color theme="1"/>
        <rFont val="Swis721 LtCn BT"/>
        <family val="2"/>
      </rPr>
      <t xml:space="preserve"> PARQUE INFANTIL METÁLICO,</t>
    </r>
    <r>
      <rPr>
        <sz val="14"/>
        <color theme="1"/>
        <rFont val="Swis721 LtCn BT"/>
        <family val="2"/>
      </rPr>
      <t xml:space="preserve"> de dimensiones y configuraciones variables. Incluye: retiro y limpieza en estructura metálica por medios mecánicos con sandblasting según norma SP3 o similar (equipo sandblasting y sus accesorios, arena o abrasivo para limpieza, lijado); reparación y mantenimiento de estructura metálica (ajuste, lubricación de piezas y bisagras, reparación de soldaduras, resane con masilla en las zonas donde lo requieran); suministro, transporte y aplicación de imprimante epóxico, anticorrosivo de 6mils y pintura poliuretano de primera calidad para estructura metálica, de alta resistencia a la intemperie y a la abrasión (dos manos o las necesarias hasta obtener una superficie pareja y homogénea), color a definir en sitio; así como también incluye todos los equipos, herramientas, materiales, mano de obra y demás elementos necesarios para su correcta ejecución y funcionamiento.</t>
    </r>
  </si>
  <si>
    <t>3,4,4</t>
  </si>
  <si>
    <r>
      <rPr>
        <b/>
        <sz val="14"/>
        <color theme="1"/>
        <rFont val="Swis721 LtCn BT"/>
        <family val="2"/>
      </rPr>
      <t>MANTENIMIENTO DE ANTEPECHO EN MAMPOSTERÍA Y CONCRETO (comedor y alcorques)</t>
    </r>
    <r>
      <rPr>
        <sz val="14"/>
        <color theme="1"/>
        <rFont val="Swis721 LtCn BT"/>
        <family val="2"/>
      </rPr>
      <t>. Incluye raspado, lijado, resane de superficies deterioradas, aplicación de sellador y pintura acrílica para exteriores, mortero de reparación, herramientas, equipos, mano de obra y demás actividades necesarias para su correcta ejecución.</t>
    </r>
  </si>
  <si>
    <t>3,4,5</t>
  </si>
  <si>
    <r>
      <t xml:space="preserve">Mantenimiento preventivo de </t>
    </r>
    <r>
      <rPr>
        <b/>
        <sz val="14"/>
        <color theme="1"/>
        <rFont val="Swis721 LtCn BT"/>
        <family val="2"/>
      </rPr>
      <t>CUBIERTA EN MADERA (kiosko principal)</t>
    </r>
    <r>
      <rPr>
        <sz val="14"/>
        <color theme="1"/>
        <rFont val="Swis721 LtCn BT"/>
        <family val="2"/>
      </rPr>
      <t>, de cualquier tipo, a alturas igual o menor a 4m. Incluye: pulida de la superficie, limpieza, ajuste de tornillería y/o clips, ajuste o cambio de piezas que lo requieran (igual o menor al 20%), suministro y aplicación de barniz a poro abierto para exteriores marca Barnex de Pintuco o similar, mano de obra, transporte de materiales y todo lo necesario para su correcta función.</t>
    </r>
  </si>
  <si>
    <t>3,4,6</t>
  </si>
  <si>
    <r>
      <t xml:space="preserve">Mantenimiento preventivo de </t>
    </r>
    <r>
      <rPr>
        <b/>
        <sz val="14"/>
        <color theme="1"/>
        <rFont val="Swis721 LtCn BT"/>
        <family val="2"/>
      </rPr>
      <t>ESTRUCTURAS EN MADERA (kiosco principal)</t>
    </r>
    <r>
      <rPr>
        <sz val="14"/>
        <color theme="1"/>
        <rFont val="Swis721 LtCn BT"/>
        <family val="2"/>
      </rPr>
      <t xml:space="preserve"> de cualquier tipo, rectangular y/o redonda, bajo cualquier grado de altura. Incluye: pulida de la superficie, limpieza, ajuste de tornillería y/o clips, ajuste o cambio de piezas que lo requieran (igual o menor al 20%), suministro y aplicación de barniz a poro abierto para exteriores marca Barnex de Pintuco o similar, mano de obra, transporte de materiales y todo lo necesario para su correcta función.</t>
    </r>
  </si>
  <si>
    <t>3,4,7</t>
  </si>
  <si>
    <r>
      <t xml:space="preserve">Mantenimiento de </t>
    </r>
    <r>
      <rPr>
        <b/>
        <sz val="14"/>
        <color theme="1"/>
        <rFont val="Swis721 LtCn BT"/>
        <family val="2"/>
      </rPr>
      <t>PISO EN QUIOSCO PRINCIPAL.</t>
    </r>
    <r>
      <rPr>
        <sz val="14"/>
        <color theme="1"/>
        <rFont val="Swis721 LtCn BT"/>
        <family val="2"/>
      </rPr>
      <t xml:space="preserve"> Incluye: lavado con hidrolavadora, tratamiento de juntas con aditivo epóxico para sello de juntas de diltacion y fisuras existentes e inducidas, mortero de reparación (de ser necesario), suministro y aplicación de pintura de alto tráfico (2 manos o las necesarias hasta garantizar una superficie pareja y homogénea) según colores institucionales (por definir), así como todos los demás items para su correcta ejecución.</t>
    </r>
  </si>
  <si>
    <t>3,4,8</t>
  </si>
  <si>
    <t>2240 - CAII REPOSO</t>
  </si>
  <si>
    <t>4,1,1</t>
  </si>
  <si>
    <t>4,1,2</t>
  </si>
  <si>
    <t>Desmonte y retiro de CANOAS, RUANAS, BAJANTES y TUBERÍAS, de cualquier diámetro y dimensión, bajo cualquier grado de altura. Incluye: cargue, transporte y disposición final del material sobrante en botaderos autorizados, recuperación de los materiales aprovechables y su transporte hasta el sitio que lo indique la supervisión de Comfenalco, así como los equipos, herramientas, mano de obra y todos los demás elementos necesarios para su correcta ejecución y desmontaje.</t>
  </si>
  <si>
    <t>4,1,3</t>
  </si>
  <si>
    <t>4,1,4</t>
  </si>
  <si>
    <t>4,1,5</t>
  </si>
  <si>
    <t>Desmonte y retiro de GRAMA SINTÉTICA, de cualquier tipo. Incluye: cargue, transporte y disposición final del material sobrante en botaderos autorizados, recuperación de los materiales aprovechables y su transporte hasta el sitio que lo indique la supervisión de Comfenalco, así como los equipos, herramientas, mano de obra y todos los demás elementos necesarios para su correcta ejecución.</t>
  </si>
  <si>
    <t>4,1,6</t>
  </si>
  <si>
    <t>4,2,1</t>
  </si>
  <si>
    <t>4,2,2</t>
  </si>
  <si>
    <t>4,2,3</t>
  </si>
  <si>
    <t>4,2,4</t>
  </si>
  <si>
    <t>4,2,5</t>
  </si>
  <si>
    <t>Suministro, transporte y aplicación de PINTURA PARA EXTERIORES SOBRE MUROS EN LADRILLO A LA VISTA TIPO KORAZA o similar, desarrollo de la actividad a cualquier altura, color a definir según aprobación de la supervisión. Incluye: limpieza de la superficie, demarcación, ranurado, suministro y aplicación de pintura (tres manos o las necesarias para su correcta apariencia y estética) de: mortero de pega, ladrillo a la vista, metro lineal de zócalo y vigas superiores; así mismo inluye todos los materiales, equipos, herramientas, mano de obra y todos los demás elementos necesarios para su correcta aplicación y funcionamiento.</t>
  </si>
  <si>
    <t>4,2,6</t>
  </si>
  <si>
    <t>4,2,7</t>
  </si>
  <si>
    <t>4,2,8</t>
  </si>
  <si>
    <t>4,2,9</t>
  </si>
  <si>
    <t>4,2,10</t>
  </si>
  <si>
    <t>Construcción de ANDÉN O LOSETA EN CONCRETO ESCOBILLADO f'c 21MPa, de espesor e=10cm. Incluye: suministro, transporte y colocación del concreto f'c 21MPa, de la malla electrosoldada D-84; construcción de juntas para andenes de 5x5mm con cortadora de disco, soporte fondo de junta, acabado escobillado y llaneado 0,10m en los bordes, demás equipos, herramientas, mano de obra y todos los demás elementos necesarios para su correcta ejecución y funcionamiento.</t>
  </si>
  <si>
    <t>4,2,11</t>
  </si>
  <si>
    <t>4,2,12</t>
  </si>
  <si>
    <t>4,2,13</t>
  </si>
  <si>
    <t>4,2,14</t>
  </si>
  <si>
    <t>4,2,15</t>
  </si>
  <si>
    <t>Suministro, transporte e instalación de PISO EN SUPERFICIE DE CAUCHO para zona de juegos infantiles existente. Incluye: suministro e instalación de sistema conformado por piso en TPV (Termo plastico vulcanizado con caucho), sistema de amortiguación - material antioxidante, alta resistencia mecánica, con sistema de ajuste entrelazado, sistema de drenaje (superficie perforada) variedad de colores segú diseño, incluye tambien los equipos, herramientas, mano de obra y todos los demás elementos necesarios para su correcta ejecución y funcionamiento.</t>
  </si>
  <si>
    <t>4,2,16</t>
  </si>
  <si>
    <t>Suministro, transporte e instalación de SANITARIO KIDDY ECOFLUSH, en porcelana de color blanco. Incluye: suministro e instalación del sanitario de 2 piezas, sifón esmaltado, grifería antisifón, anillo abierto, abasto metálico, válvula de regulación metálica con manguera flexible, brida de fijación, tapón roscado, silicona antihongos, demás equipos, herramientas, mano de obra y todos los demás elementos necesarios para su correcta instalación y funcionamineto.</t>
  </si>
  <si>
    <t>4,2,17</t>
  </si>
  <si>
    <t>Suministro, transporte e instalación de LAVAMANOS MILANO CON PEDESTAL, en porcelana de color blanco. Incluye: suministro e instalación del lavamanos y pedestal, sifón esmaltado, grifería ultra ahorradora monocontrol koral baja o similar, abasto metálico, válvula de regulación metálica con manguera flexible, brida de fijación, silicona antihongos, demás equipos, herramientas, mano de obra y todos los demás elementos necesarios para su correcta instalación y funcionamineto.</t>
  </si>
  <si>
    <t>4,2,18</t>
  </si>
  <si>
    <t>Suministro, transporte e instalación de LLAVE MANGUERA PESADA METAL CROMADA DE 1/2". Incluye: suministro e instalación de la llave boca manguera, adaptador, teflón, fijaciones, demás equipos, herramientas, mano de obra y todos los demás elementos necesarios para su correcta instalación y funcionamiento. No incluye tubería ni salidas hidráulicas.</t>
  </si>
  <si>
    <t>4,3,1</t>
  </si>
  <si>
    <t>4,3,2</t>
  </si>
  <si>
    <t>Suministro, transporte e instalación de LUMINARIA PANEL LED CUADRADO 60x60cm, luz fría de 40w 100-227v. Incluye: suministro e instalación de la luminaria, elementos de fijación, empalme, equipos, herramientas, mano de obra y todos los demás elementos necesarios para su correcta instalación y funcionamiento.</t>
  </si>
  <si>
    <t>4,3,3</t>
  </si>
  <si>
    <t>4,4,1</t>
  </si>
  <si>
    <t>4,4,2</t>
  </si>
  <si>
    <t>4,4,3</t>
  </si>
  <si>
    <t>4,4,4</t>
  </si>
  <si>
    <t>4,4,5</t>
  </si>
  <si>
    <t>4,4,6</t>
  </si>
  <si>
    <t>Mantenimiento preventivo de PUERTAS Y/O VENTANAS EN MADERA de cualquier calibre y dimensión. Incluye: andamios, ajuste de tornillería, revisión y lubricación de bisagras, suministro, transporte y aplicación de pintura 3 en 1 tipo pintulux para maderas o similar, demás equipos, herramientas, mano de obra y todos los demás elementos necesarios para su correcta ejecución.</t>
  </si>
  <si>
    <t>4,4,7</t>
  </si>
  <si>
    <t>4,4,8</t>
  </si>
  <si>
    <t>4,4,9</t>
  </si>
  <si>
    <t>6090 - CAII MARIA ELENA DE CROVO</t>
  </si>
  <si>
    <t>5,1,1</t>
  </si>
  <si>
    <r>
      <rPr>
        <b/>
        <sz val="14"/>
        <color rgb="FF000000"/>
        <rFont val="Swis721 LtCn BT"/>
        <family val="2"/>
      </rPr>
      <t>DESMONTE Y RETIRO DE ALAMBRE DE PÚAS</t>
    </r>
    <r>
      <rPr>
        <sz val="14"/>
        <color rgb="FF000000"/>
        <rFont val="Swis721 LtCn BT"/>
        <family val="2"/>
      </rPr>
      <t xml:space="preserve"> en acero, de cualquier calibre y bajo cualquier grado de altura. Incluye: desmonte y retiro del alambre, fijaciones, armada y desarmada de andamios, cargue, transporte y botada del material sobrante en botaderos certificados, así como recuperación del material aprovechable, herramientas, equipos, mano de obra y todos los demás elementos necesarios para su correcta ejecución.</t>
    </r>
  </si>
  <si>
    <t>5,1,2</t>
  </si>
  <si>
    <r>
      <rPr>
        <b/>
        <sz val="14"/>
        <color theme="1"/>
        <rFont val="Swis721 LtCn BT"/>
        <family val="2"/>
      </rPr>
      <t>DESMONTE Y RETIRO DE CERRAMIENTO EN MALLA ESLABONADA</t>
    </r>
    <r>
      <rPr>
        <sz val="14"/>
        <color theme="1"/>
        <rFont val="Swis721 LtCn BT"/>
        <family val="2"/>
      </rPr>
      <t xml:space="preserve"> (acceso para contenedores). Incluye: corte, cargue, transporte y disposición final en botadero certificado de malla y su estructura, así como todos los demás materiales sobrantes; tambien incluye los equipos, herramientas, mano de obra y todos los demás elementos necesarios para su correcta ejecución.</t>
    </r>
  </si>
  <si>
    <t>5,1,3</t>
  </si>
  <si>
    <r>
      <rPr>
        <b/>
        <sz val="14"/>
        <color theme="1"/>
        <rFont val="Swis721 LtCn BT"/>
        <family val="2"/>
      </rPr>
      <t>DEMOLICIÓN DE MUROS EN MAMPOSTERÍA</t>
    </r>
    <r>
      <rPr>
        <sz val="14"/>
        <color theme="1"/>
        <rFont val="Swis721 LtCn BT"/>
        <family val="2"/>
      </rPr>
      <t xml:space="preserve"> (bloque de arcilla y/o concreto) entre espesores de e=10cm y 20cm. Incluye: demolición de acabados, enchapes y zócalos, corte y retiro de varillas de refuerzo, demolición de dovélas, vigas de amarre, columnetas, todos los lineales, cortes pulidos con disco en zonas donde se debe demoler, protección contra el polvo, transporte, acopio en lugar autorizado por supervisión y/o cliente y disposicion final en botaderos certificados, herramientas, mano de obra y todos los demás elementos necesarios para su correcta demolición.</t>
    </r>
  </si>
  <si>
    <t>5,1,4</t>
  </si>
  <si>
    <r>
      <rPr>
        <b/>
        <sz val="14"/>
        <color theme="1"/>
        <rFont val="Swis721 LtCn BT"/>
        <family val="2"/>
      </rPr>
      <t>DESMONTE Y RETIRO DE CUBIERTA TIPO SHINGLE EN QUIOSCO.</t>
    </r>
    <r>
      <rPr>
        <sz val="14"/>
        <color theme="1"/>
        <rFont val="Swis721 LtCn BT"/>
        <family val="2"/>
      </rPr>
      <t xml:space="preserve"> Incluye: desmonte y retiro de la cubierta y estructura de soporte en madera (columnas, viguetas cargueras, machimbre, entre otros), cargue, transporte y disposición final en botadero certificado; así mismo incluye los equipos, herramientas, mano de obra y todos los demás elementos ne cesarios para su correcta ejecución.</t>
    </r>
  </si>
  <si>
    <t>5,1,5</t>
  </si>
  <si>
    <r>
      <rPr>
        <b/>
        <sz val="14"/>
        <color theme="1"/>
        <rFont val="Swis721 LtCn BT"/>
        <family val="2"/>
      </rPr>
      <t>DESMONTE Y RETIRO DE ENCHAPES SOBRE PISOS</t>
    </r>
    <r>
      <rPr>
        <sz val="14"/>
        <color theme="1"/>
        <rFont val="Swis721 LtCn BT"/>
        <family val="2"/>
      </rPr>
      <t xml:space="preserve"> (baldosín, cerámica, porcelanato, piedra natural). Incluye: retiro, cargue, transporte y disposición final en botaderos certificados, retiro de pegas, morteros, biseles en madera y/o cerámica, dejar la superficie lisa y limpia, así mismo incluye los equipos, herramientas, mano de obra y todos los demás elementos necesarios para su correcta ejecución.</t>
    </r>
  </si>
  <si>
    <t>5,1,6</t>
  </si>
  <si>
    <t>DESMONTE Y RETIRO DE SALIDA HIDRÁULICA EN PVC/CPVC PARA DIÁMETROS ENTRE Ø 1/2" y Ø 1". Incluye: retiro, cargue, transporte y disposición final en botaderos certificados de la tubería medida desde la salida hasta 2m, accesorios, fijaciones, suministro e instalación de tapón para sello de salida, demás equipos, herramientas, mano de obra y todos los demás elementos necesarios para su correcta ejecución.</t>
  </si>
  <si>
    <t>5,1,7</t>
  </si>
  <si>
    <t>DESMONTE Y RETIRO DE SALIDA SANITARIA PVC DE Ø 2". Incluye: Incluye: retiro, cargue, transporte y disposición final en botaderos certificados de la tubería de Ø 2" medida desde la boca de salida hasta 2m, accesorios, fijaciones, suministro e instalación de tapón para sello de salida, equipos, herramientas, mano de obra y todos los demás elementos necesarios para su correcta ejecución.</t>
  </si>
  <si>
    <t>5,1,8</t>
  </si>
  <si>
    <t>DESMONTE Y RETIRO DE SALIDA SANITARIA PVC DE Ø 4". Incluye: desmonte y retiro de accesorios, tapón para sello de salida, cubre hasta 2m de tubería de 4" medidos desde la boca de salida, equipos, herramientas, mano de obra y todos los demás elementos necesarios para su correcta ejecución.</t>
  </si>
  <si>
    <t>5,1,9</t>
  </si>
  <si>
    <t>DESMONTE Y RETIRO DE APARATOS SANITARIOS (lavamanos, sanitarios, orinales, cambiador de pañales a pared) de cualquier material y dimensión. Incluye: retiro, cargue, transporte y disposición final en botaderos autorizados, materiales, equipos, herramientas, mano de obra y todos los demás elementos necesarios para su correcta ejecución.</t>
  </si>
  <si>
    <t>5,1,10</t>
  </si>
  <si>
    <t>DESMONTE DE DIVISIONES Y/O PUERTAS EN ACERO INOXIDABLE, de cualquier dimensión y calibre. Incluye: desmonte de divisiones y/o puertas en acero inoxidable para baños, cocinas, repisas colgantes, tabiques, herrajes, cerraduras, topes, entre otros; retiro y transporte interno en óptimas condiciones para ser entregado al sitio donde lo indique la supervisión, también incluye todos los equipos, herramientas, mano de obra y demás elementos necesarios para su correcta ejecución.</t>
  </si>
  <si>
    <t>5,1,11</t>
  </si>
  <si>
    <t>DEMOLICIÓN Y RETIRO DE LAVAMANOS CORRIDO EN GRANITO de altura y espesor variable. Incluye: demolición, cargue, transporte y botada en botadero certificado del mesón en granito, sapicadero, faldón y demás sobrantes, así como incluye los equipos, herramientas, mano de obra y todos los demás elementos necesarios para su correcta ejecución.</t>
  </si>
  <si>
    <t>5,2,1</t>
  </si>
  <si>
    <t>5,2,2</t>
  </si>
  <si>
    <r>
      <t xml:space="preserve">Suministro, transporte y aplicación de </t>
    </r>
    <r>
      <rPr>
        <b/>
        <sz val="14"/>
        <color theme="1"/>
        <rFont val="Swis721 LtCn BT"/>
        <family val="2"/>
      </rPr>
      <t>PINTURA A BASE DE AGUA EN MUROS Y CIELOS, PINTURA ACRÍLICA PARA INTERIOR ALTA ASEPSIA</t>
    </r>
    <r>
      <rPr>
        <sz val="14"/>
        <color theme="1"/>
        <rFont val="Swis721 LtCn BT"/>
        <family val="2"/>
      </rPr>
      <t xml:space="preserve"> (colores por definir) de primera calidad, sobre muros revocados y/o estucados, tres manos o las necesarias hasta obtener una superficie pareja y homogénea. Incluye: suministro, transporte y colocación de materiales, equipos y herramientas, mano de obra, resanes, tapa poros en estuco plástico tipo plastestuco o equivalente, adecuación de la superficie a intervenir hasta obtener una superficie pareja y homogénea y todos los demás elementos necesarios para su correcta ejecución y funcionamiento.</t>
    </r>
  </si>
  <si>
    <t>5,2,3</t>
  </si>
  <si>
    <r>
      <t>Suministro, transporte y aplicación de</t>
    </r>
    <r>
      <rPr>
        <b/>
        <sz val="14"/>
        <color theme="1"/>
        <rFont val="Swis721 LtCn BT"/>
        <family val="2"/>
      </rPr>
      <t xml:space="preserve"> PINTURA EPÓXICA A BASE DE AGUA EN MUROS Y CIELOS</t>
    </r>
    <r>
      <rPr>
        <sz val="14"/>
        <color theme="1"/>
        <rFont val="Swis721 LtCn BT"/>
        <family val="2"/>
      </rPr>
      <t xml:space="preserve"> (colores por definir) de primera calidad cumpliendo con normas de higiene en zonas donde requieran alto grado de asepsia, buena resistencia química y/o estén expuestos a alta humedad, tres manos o las necesarias hasta obtener una superficie pareja y homogénea. Incluye: suministro, transporte y colocación de la pintura y demás materiales, equipos y herramientas, mano de obra, resanes, tapa poros en estuco plástico, adecuación de la superficie a intervenir hasta obtener una superficie pareja y homogénea y todos los demás elementos necesarios para su correcta ejecución y funcionamiento.</t>
    </r>
  </si>
  <si>
    <t>5,2,4</t>
  </si>
  <si>
    <t>5,2,5</t>
  </si>
  <si>
    <r>
      <t xml:space="preserve">Suministro, transporte e instalación de </t>
    </r>
    <r>
      <rPr>
        <b/>
        <sz val="14"/>
        <color rgb="FF000000"/>
        <rFont val="Swis721 LtCn BT"/>
        <family val="2"/>
      </rPr>
      <t>CONCERTINA EN ACERO INOXIDABLE DE 18"</t>
    </r>
    <r>
      <rPr>
        <sz val="14"/>
        <color rgb="FF000000"/>
        <rFont val="Swis721 LtCn BT"/>
        <family val="2"/>
      </rPr>
      <t>, cuchilla extra larga tipo razzor y alma en acero 1070. Incluye: suministro e instalación de la concertina, fijaciones, armada y desarmada de andamios, materiales, herramientas, equipos, mano de obra y todos los demás elementos necesarios para su correcta instalación y funcionamiento.</t>
    </r>
  </si>
  <si>
    <t>5,2,6</t>
  </si>
  <si>
    <r>
      <t>Suministro, transporte e instalación de</t>
    </r>
    <r>
      <rPr>
        <b/>
        <sz val="14"/>
        <color rgb="FF000000"/>
        <rFont val="Swis721 LtCn BT"/>
        <family val="2"/>
      </rPr>
      <t xml:space="preserve"> POLISOMBRA AL 80% ANTI UV</t>
    </r>
    <r>
      <rPr>
        <sz val="14"/>
        <color rgb="FF000000"/>
        <rFont val="Swis721 LtCn BT"/>
        <family val="2"/>
      </rPr>
      <t xml:space="preserve"> color negro para instalar en plano horizontal o vertical. Incluye: suministro e instalación de malla y fijaciones, herramientas, mano de obra y todos los demás elementos necesarios para su correcta ejecución y funcionamiento.</t>
    </r>
  </si>
  <si>
    <t>5,2,7</t>
  </si>
  <si>
    <r>
      <t>Suministro, transporte e instalación de</t>
    </r>
    <r>
      <rPr>
        <b/>
        <sz val="14"/>
        <color theme="1"/>
        <rFont val="Swis721 LtCn BT"/>
        <family val="2"/>
      </rPr>
      <t xml:space="preserve"> SISTEMA DE GUAYAS Y TENSORES</t>
    </r>
    <r>
      <rPr>
        <sz val="14"/>
        <color theme="1"/>
        <rFont val="Swis721 LtCn BT"/>
        <family val="2"/>
      </rPr>
      <t xml:space="preserve"> como soporte para cubiertas en polisombra o similar. Incluye: suministro e instalación de las guayas, tensores, anclajes, herramientas, equipos, mano de obra y todos los demás elementos necesarios para su correcta ejecución y funcionamiento.</t>
    </r>
  </si>
  <si>
    <t>5,2,8</t>
  </si>
  <si>
    <r>
      <t>Suministro, transporte e instalación de</t>
    </r>
    <r>
      <rPr>
        <b/>
        <sz val="14"/>
        <color theme="1"/>
        <rFont val="Swis721 LtCn BT"/>
        <family val="2"/>
      </rPr>
      <t xml:space="preserve"> ELEMENTOS ESTRUCTURALES EN MADERA </t>
    </r>
    <r>
      <rPr>
        <sz val="14"/>
        <color theme="1"/>
        <rFont val="Swis721 LtCn BT"/>
        <family val="2"/>
      </rPr>
      <t xml:space="preserve">tipo madera rolliza 6". Incluye: suministro e instalación de la rolliza de 6", excavación y empotramiento de la rolliza, suministro y aplicación de barniz a poro abierto para exteriores marca Barnex de Pintuco o similar, fijaciones, accesorios, demás equipos, herramientas, mano de obra y todos los demás elementos necesarios para la correcta instalación y funcionamiento. </t>
    </r>
  </si>
  <si>
    <t xml:space="preserve">INTERVENCIÓN BATERÍAS SANITARIAS CONTENEDORES </t>
  </si>
  <si>
    <t>5,3,1</t>
  </si>
  <si>
    <r>
      <rPr>
        <b/>
        <sz val="14"/>
        <color theme="1"/>
        <rFont val="Swis721 LtCn BT"/>
        <family val="2"/>
      </rPr>
      <t>CONSTRUCCIÓN DE DADOS DE CIMENTACIÓN PARA CONTENEDORES (25x25x50cm) INCLUYEN PEDESTAL DE (25x25x40cm) DESDE RASANTE DE TERRENO</t>
    </r>
    <r>
      <rPr>
        <sz val="14"/>
        <color theme="1"/>
        <rFont val="Swis721 LtCn BT"/>
        <family val="2"/>
      </rPr>
      <t>, en concreto clase D (28MPa), profundidad 60cm, incluye excavacion, suministro y figurado de acero de refuerzo Fy=420MPa (grado 60)</t>
    </r>
  </si>
  <si>
    <t>5,3,2</t>
  </si>
  <si>
    <r>
      <t xml:space="preserve">Construcción de </t>
    </r>
    <r>
      <rPr>
        <b/>
        <sz val="14"/>
        <color theme="1"/>
        <rFont val="Swis721 LtCn BT"/>
        <family val="2"/>
      </rPr>
      <t>MURO EN BLOQUE DE CONCRETO, DE 15x20x40cm. ESPESOR DE 20 cm. (perimetro contenedores)</t>
    </r>
    <r>
      <rPr>
        <sz val="14"/>
        <color theme="1"/>
        <rFont val="Swis721 LtCn BT"/>
        <family val="2"/>
      </rPr>
      <t xml:space="preserve"> Incluye el suministro y transporte del bloque, el mortero de pega 1:4 espesor max=0.01 m, instalación de dovélas de refuerzo en acero N°4 con conreto tipo grouting dde 17,5 MPa y todos los demás elementos necesarios para su correcta construcción y funcionamiento. </t>
    </r>
  </si>
  <si>
    <t>5,3,3</t>
  </si>
  <si>
    <r>
      <rPr>
        <b/>
        <sz val="14"/>
        <color theme="1"/>
        <rFont val="Swis721 LtCn BT"/>
        <family val="2"/>
      </rPr>
      <t xml:space="preserve"> SUMINISTRO Y APLICACIÓN DE IMPERMEABILIZANTE CEMENTICIO FLEXIBLE</t>
    </r>
    <r>
      <rPr>
        <sz val="14"/>
        <color theme="1"/>
        <rFont val="Swis721 LtCn BT"/>
        <family val="2"/>
      </rPr>
      <t xml:space="preserve"> bicomponente tipo SikaTop-107 Seal CO o equivalente, aplicado en mínimo dos capas cruzadas, reposición de pañete impermeable con aditivo hidrófugo, resane, afinado, cargue, transporte y disposición final de escombros, (acabado en muro de sobrecimiento de contenedores)</t>
    </r>
  </si>
  <si>
    <t>5,3,4</t>
  </si>
  <si>
    <r>
      <rPr>
        <b/>
        <sz val="14"/>
        <color theme="1"/>
        <rFont val="Swis721 LtCn BT"/>
        <family val="2"/>
      </rPr>
      <t>LLENO Y COMPACTACIÓN DE SUBBASE GRANULAR</t>
    </r>
    <r>
      <rPr>
        <sz val="14"/>
        <color theme="1"/>
        <rFont val="Swis721 LtCn BT"/>
        <family val="2"/>
      </rPr>
      <t xml:space="preserve"> </t>
    </r>
    <r>
      <rPr>
        <b/>
        <sz val="14"/>
        <color theme="1"/>
        <rFont val="Swis721 LtCn BT"/>
        <family val="2"/>
      </rPr>
      <t>PARA CONFORMACIÓN DE LLENO ESTRUCTURAL (subestructura contenedores)</t>
    </r>
    <r>
      <rPr>
        <sz val="14"/>
        <color theme="1"/>
        <rFont val="Swis721 LtCn BT"/>
        <family val="2"/>
      </rPr>
      <t xml:space="preserve">, incluye suministro y colocación de base granular de máximo Ø 1½", compactado con medios mecánicos al 95% mínimo del ensayo del proctor modificado, según normas para la construcción de pavimentos del INVIAS, y todo lo necesario para su correcta construcción y funcionamiento. Su medida será tomada en sitio ya compactado. (incluye transporte)                             </t>
    </r>
  </si>
  <si>
    <t>5,3,5</t>
  </si>
  <si>
    <r>
      <rPr>
        <b/>
        <sz val="14"/>
        <color theme="1"/>
        <rFont val="Swis721 LtCn BT"/>
        <family val="2"/>
      </rPr>
      <t>CONSTRUCCIÓN DE LOSA DE CONTRAPISO</t>
    </r>
    <r>
      <rPr>
        <sz val="14"/>
        <color theme="1"/>
        <rFont val="Swis721 LtCn BT"/>
        <family val="2"/>
      </rPr>
      <t xml:space="preserve"> en concreto de 21 Mpa. con un espesor de 0.10m. Incluye suministro, transporte e instalación del concreto, mano de obra, vibrado, protección, desarrollo de juntas (Según diseño) y curado, para estructuras de acuerdo con las diferentes dimensiones establecidas en los planos y diseños. No incluye refuerzo.</t>
    </r>
  </si>
  <si>
    <t xml:space="preserve">m2 </t>
  </si>
  <si>
    <t>5,3,6</t>
  </si>
  <si>
    <r>
      <t xml:space="preserve">Suministro, transporte y colocación de </t>
    </r>
    <r>
      <rPr>
        <b/>
        <sz val="14"/>
        <color theme="1"/>
        <rFont val="Swis721 LtCn BT"/>
        <family val="2"/>
      </rPr>
      <t>MALLA ELECTROSOLDADA</t>
    </r>
    <r>
      <rPr>
        <sz val="14"/>
        <color theme="1"/>
        <rFont val="Swis721 LtCn BT"/>
        <family val="2"/>
      </rPr>
      <t>, 15x15cm Diámetro 4.0mm (D-84)</t>
    </r>
  </si>
  <si>
    <t>5,3,7</t>
  </si>
  <si>
    <r>
      <rPr>
        <b/>
        <sz val="14"/>
        <color theme="1"/>
        <rFont val="Swis721 LtCn BT"/>
        <family val="2"/>
      </rPr>
      <t>SUMINISTRO, TRANSPORTE E INSTALACIÓN DE PASAMANOS</t>
    </r>
    <r>
      <rPr>
        <sz val="14"/>
        <color theme="1"/>
        <rFont val="Swis721 LtCn BT"/>
        <family val="2"/>
      </rPr>
      <t>, (Altura 1,10m desde contrahuella), pasamanos en tubería acero inoxidable 2", bastidores en platina de acero 2" calibre 3mm, tubos verticales intermediarios de 3/4" cada 10cm, parales en tubería 40mm x 60mm calibre 2mm, pintura 3 en 1 negra mate. Anclajes bastidores a parales en platina de 2", calibre 3mm (el alma es una platina vertical como se conforma una viga en I. Pintura 3 en 1 negra</t>
    </r>
  </si>
  <si>
    <t>5,3,8</t>
  </si>
  <si>
    <r>
      <rPr>
        <b/>
        <sz val="14"/>
        <color theme="1"/>
        <rFont val="Swis721 LtCn BT"/>
        <family val="2"/>
      </rPr>
      <t>Suministro, transporte, fabricación e instalación de PERFILES PARA ÁREA DE SOMBRA (PERGOLA CUBIERTA)</t>
    </r>
    <r>
      <rPr>
        <sz val="14"/>
        <color theme="1"/>
        <rFont val="Swis721 LtCn BT"/>
        <family val="2"/>
      </rPr>
      <t xml:space="preserve"> en PTS 100x100x3mm, y viguetas de 90x50x2mm incluye soldadura de electrodo revestido E7018, incluye conexiones, pintura anticorrosiva, acabado final, pernos de anclaje, platinas según diseño y todo lo necesario para su correcta instalación.</t>
    </r>
  </si>
  <si>
    <t>kg</t>
  </si>
  <si>
    <t>5,3,9</t>
  </si>
  <si>
    <r>
      <rPr>
        <b/>
        <sz val="14"/>
        <color theme="1"/>
        <rFont val="Swis721 LtCn BT"/>
        <family val="2"/>
      </rPr>
      <t xml:space="preserve">SUMINISTRO, TRANSPORTE E INSTALACIÓN DE TEJA TERMOACUSTICA </t>
    </r>
    <r>
      <rPr>
        <sz val="14"/>
        <color theme="1"/>
        <rFont val="Swis721 LtCn BT"/>
        <family val="2"/>
      </rPr>
      <t>11.8 X 1.07m 2mm Cresta Alta Upvc color a definir, incluye andamios, amarras y fijaciones y demás accesorios necesarios para la instalación.</t>
    </r>
  </si>
  <si>
    <t>5,3,10</t>
  </si>
  <si>
    <r>
      <t xml:space="preserve">Suministro, transporte, instalación y montaje de </t>
    </r>
    <r>
      <rPr>
        <b/>
        <sz val="14"/>
        <rFont val="Swis721 LtCn BT"/>
        <family val="2"/>
      </rPr>
      <t>REVESTIMIENTO DE FACHADA EN LÁMINA METÁLICA PUNZONADA CALIBRE 20</t>
    </r>
    <r>
      <rPr>
        <sz val="14"/>
        <rFont val="Swis721 LtCn BT"/>
        <family val="2"/>
      </rPr>
      <t>, referencia Geometric Brisa de icomallas o equivalente, de 90cm de alto, color a definir, a altura no mayores a 6m. Incluye: suministro e instalación de la lámina, elementos de fijación, doblez en esquinas, suministro y aplicación de pintura electrostática (2 manos o las necesarias hasta obtener una superficie pareja y homogénea), angulares, demás equipos, herramientas, mano de obra y todos los demás elementos necesarios para su correcta instalación y funcionamiento según diseño.</t>
    </r>
  </si>
  <si>
    <t>5,3,11</t>
  </si>
  <si>
    <r>
      <rPr>
        <b/>
        <sz val="13.7"/>
        <rFont val="Swis721 LtCn BT"/>
        <family val="2"/>
      </rPr>
      <t xml:space="preserve">SUMINISTRO, TRANSPORTE E INSTALACIÓN DE CONTENEDOR MARÍTIMO DE 20ft (pies) USADO NACIONALIZADO ADAPTADO PARA BAÑOS DE NIÑAS. </t>
    </r>
    <r>
      <rPr>
        <sz val="13.7"/>
        <rFont val="Swis721 LtCn BT"/>
        <family val="2"/>
      </rPr>
      <t>Incluye el suminitro, transporte e instalación de:
- recubrimiento interior del contenedor con anticorrosivo y pintura epóxica
- piso porcelanato rectificado referencia nuevo boss gris claro 60x60cm tipo corona o similar
- zócalo de 10cm en porcelanato rectificado referencia nuevo boss gris claro 60x60cm tipo corona o similar
- cielo en placa PVC con aislante térmico
- 6 sanitarios infantiles kiddy color blanco de dos piezas (incluye grifería y todos los demás accesorios necesarios para su correcta insalación)
- paneles divisorios moviles en acero inoxidable 304 calibre 20 con cuerpo fijo frontal de 20cm y puerta de 70cm. Incluye cerradura y demás accesorios en acero inoxidable
- 1 vano para puerta peatonal de 1,20x2,05m
- 4 ventanas de 0,50x1,60m en aluminio gris, cuerpo inferior fijo, cuerpo superior proyectante, vidrio claro
- 1 ventana de 1,80x0,50m en aluminio gris, corrediza, vidrio claro
- 1 banca de 0,95x0,50m en estructura en acero de tubería cuadrada 1 1/2"x1 1/2", pintura electrostática gris y asiento en madera natural
- recubrimiento exterior del contenedor con anticorrosivo y pintura esmalte para exterior
- red eléctrica con cable encauchetado 3x12AWG-ST-C cobre blando, en tubería EMT 3/4" para iluminación (todas las canalizaciones eléctricas deberán ir por tubería EMT diametro según corresponda)
- 2 suiche doble para iluminación
- 10 salidas en caja 12x12x5cm sobrepuesto en techo para iluminación
- 6 paneles led 12w luz neutra
- 3 luminarias hermeticas VCP de 1,20x0,15m 35w
- 1 luminaria de emergencia led interior de sobreponer en pared 2w 2x75 3lm
Así mismo incluye todos los equipos, herramientas, mano de obra y todos los demás elementos necesarios para su correcta ejecución según diseño.</t>
    </r>
  </si>
  <si>
    <t>5,3,12</t>
  </si>
  <si>
    <r>
      <rPr>
        <b/>
        <sz val="12.7"/>
        <rFont val="Swis721 LtCn BT"/>
        <family val="2"/>
      </rPr>
      <t xml:space="preserve">SUMINISTRO, TRANSPORTE E INSTALACIÓN DE CONTENEDOR MARÍTIMO DE 20ft (pies) USADO NACIONALIZADO ADAPTADO PARA BAÑOS DE NIÑOS. </t>
    </r>
    <r>
      <rPr>
        <sz val="12.7"/>
        <rFont val="Swis721 LtCn BT"/>
        <family val="2"/>
      </rPr>
      <t>Incluye el suminitro, transporte e instalación de:
- recubrimiento interior del contenedor con anticorrosivo y pintura epóxica
- piso porcelanato rectificado referencia nuevo boss gris claro 60x60cm tipo corona o similar
- zócalo de 10cm en porcelanato rectificado referencia nuevo boss gris claro 60x60cm tipo corona o similar
- cielo en placa PVC con aislante térmico
- 4 sanitarios infantiles kiddy color blanco de dos piezas (incluye grifería y todos los demás accesorios necesarios para su correcta insalación)
- 3 kit orinal Petite con válvula tipo push expuesta en muro (incluye grifería tipo push y todos los demás accesorios necesarios para su correcta insalación)
- paneles divisorios moviles en acero inoxidable 304 calibre 20 con cuerpo fijo frontal de 20cm y puerta de 70cm. Incluye cerradura y demás accesorios en acero inoxidable
- 1 vano para puerta peatonal de 1,20x2,05m
- 1 ventana de 0,50x1,60m en aluminio gris, cuerpo inferior fijo, cuerpo superior proyectante, vidrio claro
- 6 ventanas de 0,50x0,50m en aluminio gris proyectante, vidrio claro
- 1 banca de 0,95x0,50m en estructura en acero de tubería cuadrada 1 1/2"x1 1/2", pintura electrostática gris y asiento en madera natural
- recubrimiento exterior del contenedor con anticorrosivo y pintura esmalte para exterior
- red eléctrica con cable encauchetado 3x12AWG-ST-C cobre blando, en tubería EMT 3/4" para iluminación (todas las canalizaciones eléctricas deberán ir por tubería EMT diametro según corresponda)
- 1 suiche doble para iluminación
- 11 salidas en caja 12x12x5cm sobrepuesto en techo para iluminación
- 7 paneles led 12w luz neutra
- 3 luminarias hermeticas VCP de 1,20x0,15m 35w
- 1 luminaria de emergencia led interior de sobreponer en pared 2w 2x75 3lm
Así mismo incluye todos los equipos, herramientas, mano de obra y todos los demás elementos necesarios para su correcta ejecución según diseño.</t>
    </r>
  </si>
  <si>
    <t>5,3,13</t>
  </si>
  <si>
    <r>
      <rPr>
        <b/>
        <sz val="14"/>
        <rFont val="Swis721 LtCn BT"/>
        <family val="2"/>
      </rPr>
      <t>SUMINISTRO, TRANSPORTE E INSTALACIÓN DE LAVAMANOS CORRIDO DE 2,30X0,60m CON SALPICADERO INCLUIDO EN ACERO INOXIDABLE 304 CALIBRE 20.</t>
    </r>
    <r>
      <rPr>
        <sz val="14"/>
        <rFont val="Swis721 LtCn BT"/>
        <family val="2"/>
      </rPr>
      <t xml:space="preserve"> Incluye: suministro e instalación de base de soporte, estructura y salpicadero en acero inoxidable (lavamanos principal), 4 salidas hidraulicas con grifería institucional de mesa tipo Push para lavamanos; demás equipos, herramientas, mano de obra y todos los demás elementos necesarios para su correcta instalación y funcionamiento.</t>
    </r>
  </si>
  <si>
    <t>5,3,14</t>
  </si>
  <si>
    <t>SALIDA SANITARIA PVC DE Ø 2". Incluye: construcción de salida con el suministro, transporte e instalación de todos los accesorios necesarios, cubre hasta 2m de tubería de 2" medidos desde la boca de salida, equipos, herramientas, mano de obra y todos los demás elementos necesarios para su correcta ejecución y funcionamiento.</t>
  </si>
  <si>
    <t>5,3,15</t>
  </si>
  <si>
    <t>SALIDA SANITARIA PVC DE Ø 4". Incluye: construcción de salida con el suministro, transporte e instalación de todos los accesorios necesarios, cubre hasta 2m de tubería de 4" medidos desde la boca de salida, equipos, herramientas, mano de obra y todos los demás elementos necesarios para su correcta ejecución y funcionamiento.</t>
  </si>
  <si>
    <t>5,3,16</t>
  </si>
  <si>
    <t>SALIDA HIDRÁULICA PVC DE Ø 1/2" RDE 13,5. Incluye: construcción de salida con el suministro, transporte e instalación de todos los accesorios necesarios, cubre hasta 2m de tubería de 1/2" medidos desde la boca de salida, equipos, herramientas, mano de obra y todos los demás elementos necesarios para su correcta ejecución.</t>
  </si>
  <si>
    <t>5,3,17</t>
  </si>
  <si>
    <t>SALIDA HIDRÁULICA PVC DE Ø 3/4" RDE 21. Incluye: construcción de salida con el suministro, transporte e instalación de todos los accesorios necesarios, cubre hasta 2m de tubería de 3/4" medidos desde la boca de salida, equipos, herramientas, mano de obra y todos los demás elementos necesarios para su correcta ejecución y funcionamiento.</t>
  </si>
  <si>
    <t>5,3,18</t>
  </si>
  <si>
    <t>Suministro, transporte e instalación de TUBERÍA HIDRÁULICA PVC DE Ø 1/2" RDE 13,5. Incluye: suministro e instalación de tubería de 1/2", accesorios, fijaciones, demás equipos, herramientas, mano de obra y todos los demás elementos necesarios para su correcta ejecución y funcionamiento.</t>
  </si>
  <si>
    <t>5,3,19</t>
  </si>
  <si>
    <t>Suministro, transporte e instalación de TUBERÍA HIDRÁULICA PVC DE Ø 3/4" RDE 21. Incluye: suministro e instalación de tubería de 3/4", accesorios, fijaciones, demás equipos, herramientas, mano de obra y todos los demás elementos necesarios para su correcta ejecución y funcionamiento.</t>
  </si>
  <si>
    <t>5,3,20</t>
  </si>
  <si>
    <t>Suministro, transporte e instalación de VÁLVULA DE BOLA PVC SOLDABLE Ø 3/4" 200 PSI. Incluye: suministro e instalación de la válvula 1", accesorios, fijaciones, demás equipos, herramientas, mano de obra y todos los demás elementos necesarios para su correcta ejecución y funcionamiento.</t>
  </si>
  <si>
    <t>5,3,21</t>
  </si>
  <si>
    <t>Suministro, transporte e instalación de TUBERÍA PVC SANITARIA Ø 2". Incluye: suministro e instalación del tubo PVC Ø 2", eaccesorios, fijaciones, demás equipos, herramientas, mano de obra y todos los demás elementos necesarios para su correcta ejecución y funcionamiento.</t>
  </si>
  <si>
    <t>5,3,22</t>
  </si>
  <si>
    <t>Suministro, transporte e instalación de TUBERÍA PVC SANITARIA Ø 4". Incluye: suministro e instalación del tubo PVC Ø 4", eaccesorios, fijaciones, demás equipos, herramientas, mano de obra y todos los demás elementos necesarios para su correcta ejecución y funcionamiento.</t>
  </si>
  <si>
    <t>5,3,23</t>
  </si>
  <si>
    <t>5,3,24</t>
  </si>
  <si>
    <t>5,3,25</t>
  </si>
  <si>
    <t>5,3,26</t>
  </si>
  <si>
    <t>CANALIZACIONES PARA REDES ELÉCTRICAS</t>
  </si>
  <si>
    <t> </t>
  </si>
  <si>
    <t>5,4,1</t>
  </si>
  <si>
    <t>Suministro e instalación de tubería eléctrica PVC de 2” para acometida desde tablero electricos actual y para telecomunicaciones desde rack actual. mtsd Incluye:brecha, Tendido, uniones, curvas y los accesorios necesarios para su óptimo funcionamiento</t>
  </si>
  <si>
    <t>5,4,2</t>
  </si>
  <si>
    <t>Suministro e instalación de caja 60x60 en piso, accesorios, elementos de fijación y todo lo necesario para su optimo funcionamiento.</t>
  </si>
  <si>
    <t>ALIMENTADORES Y CIRCUITOS RAMALES</t>
  </si>
  <si>
    <t>5,5,1</t>
  </si>
  <si>
    <t>Suministro, transporte e instalación de acometida en cable de cobre 3No.8 LSHF AWG (fases +neutro); incluye conectores resorte y cinta aislante</t>
  </si>
  <si>
    <t>5,5,2</t>
  </si>
  <si>
    <t xml:space="preserve">Varilla coperweld 2.40.ts  para aterrizar el tablero, incluye terminales, cable de cobre desnudo  calibre 10 y todo lo necesario para su correcto funcionamiento </t>
  </si>
  <si>
    <t>5,5,3</t>
  </si>
  <si>
    <t>Suministro, transporte e instalación de breaker enchufable 1x20 A. Icc: 10kA, 120V</t>
  </si>
  <si>
    <t>5,5,4</t>
  </si>
  <si>
    <t>Suministro, transporte e instalación de breaker enchufable 2x20 A. Icc: 10kA, 120V</t>
  </si>
  <si>
    <t>5,5,5</t>
  </si>
  <si>
    <t>Suministro, transporte e instalación de de tablero bifasico  del tipo multibreaker de 8 circuitos, barras de neutro y tierra independientes en cobre, con puerta y chapa, de empotrar en muro, Icc: 10kA, con espacio para totalizador de 150A</t>
  </si>
  <si>
    <t>IMPLEMENTACIÓN DE BAÑO PMR</t>
  </si>
  <si>
    <t>5,6,1</t>
  </si>
  <si>
    <t>DEMOLICIÓN DE MUROS EN MAMPOSTERÍA (bloque de arcilla y/o concreto) entre espesores de e=10cm y 20cm. Incluye: demolición de acabados, enchapes y zócalos, corte y retiro de varillas de refuerzo, demolición de dovélas, vigas de amarre, columnetas, todos los lineales, cortes pulidos con disco en zonas donde se debe demoler, protección contra el polvo, transporte, acopio en lugar autorizado por supervisión y/o cliente y disposicion final en botaderos certificados, herramientas, mano de obra y todos los demás elementos necesarios para su correcta demolición.</t>
  </si>
  <si>
    <t>5,6,2</t>
  </si>
  <si>
    <t>DESMONTE Y RETIRO DE PAPELERAS, JABONERAS, DISPENSADORES, LETREROS, AVISOS, REPISAS, entre otros. Incluye: cargue, transporte, disposición final y/o la recuperación de los mismos; asi mismo incluye todos los equipos, herramientas, mano de obra y demás elementos necesarios para su correcta ejecución.</t>
  </si>
  <si>
    <t>5,6,3</t>
  </si>
  <si>
    <t>DESMONTE DE PUERTAS EN ACRÍLICO Y ALUMINIO, de cualquier dimensión y calibre. Incluye: desmonte de puertas con marco de aluminio y hoja acrílica texturizada traslucida o similar, tabiques, herrajes, cerraduras, topes, entre otros; retiro y transporte interno en óptimas condiciones para ser entregado al sitio donde lo indique la supervisión, también incluye todos los equipos, herramientas, mano de obra y demás elementos necesarios para su correcta ejecución.</t>
  </si>
  <si>
    <t>5,6,4</t>
  </si>
  <si>
    <t>5,6,5</t>
  </si>
  <si>
    <t>5,6,6</t>
  </si>
  <si>
    <t>DESMONTE Y RETIRO DE ENCHAPES SOBRE PISOS (baldosín, cerámica, porcelanato, piedra natural). Incluye: retiro, cargue, transporte y disposición final en botaderos certificados, retiro de pegas, morteros, biseles en madera y/o cerámica, dejar la superficie lisa y limpia, así mismo incluye los equipos, herramientas, mano de obra y todos los demás elementos necesarios para su correcta ejecución.</t>
  </si>
  <si>
    <t>5,6,7</t>
  </si>
  <si>
    <t>DESMONTE Y RETIRO DE ENCHAPES SOBRE MUROS (baldosín, cerámica, porcelanato, piedra natural). Incluye: retiro, cargue, transporte y disposicion final en botaderos certificados, retiro de pegas, morteros, biseles en madera y/o cerámica, dejar la superficie lisa y limpia, así mismo incluye los equipos, herramientas, mano de obra y todos los demás elementos necesarios para su correcta ejecución.</t>
  </si>
  <si>
    <t>5,6,8</t>
  </si>
  <si>
    <t>DEMOLICIÓN DE MORTEROS DE PISOS, manual o mecanicamente para nivelación de piso espesor entre 3cm a 5cm. Incluye: cargue, transporte y disposicion final en botaderos certificados, equipos, herramientas, mano de obra y todos los demás elementos necesarios para su correcta ejecución.</t>
  </si>
  <si>
    <t>5,6,9</t>
  </si>
  <si>
    <t>5,6,10</t>
  </si>
  <si>
    <t>5,6,11</t>
  </si>
  <si>
    <t>5,6,12</t>
  </si>
  <si>
    <t>5,6,13</t>
  </si>
  <si>
    <t>5,6,14</t>
  </si>
  <si>
    <t>5,6,15</t>
  </si>
  <si>
    <t>5,6,16</t>
  </si>
  <si>
    <t>5,6,17</t>
  </si>
  <si>
    <t>Suministro, transporte y aplicación de IMPERMEABILIZACIÓN DE MUROS Y PISOS EN ZONAS HÚMEDAS (baños, duchas, terrazas, cuarto de UMAs, balcones, entre otros). Incluye: suministro e instalación de 2 capas de impermeabilizante cementicio de base, malla de refuerzo en polipropileno y sello de silicona en aristas y esquinas, sello de poliuretano de alto desempeño en empates con salidas hidrosanitarias, demás materiales, equipos, herramientas, mano de obra y todos los demás elementos necesarios para su correcta ejecución y funcionamiento.</t>
  </si>
  <si>
    <t>5,6,18</t>
  </si>
  <si>
    <t>Suministro, transporte y colocación de REVOQUE IMPERMEABILIZADO 1:4 con impermeabilizante Toxement 1A o similar, espesor máx.de e=2cm. Incluye: suministro y colocación del mortero en filos, fajas, filetes, ranuras y dilataciones, impermeabilizante, arena fina con el fin de obtener revoques perfectamente hilados, plomados y reglados, curado no menor a siete días con el fin de evitar fisuras o grietas finas en forma de telaraña, herramientas, mano de obra y todos los demás elementos necesarios para su correcta ejecución y funcionamiento.</t>
  </si>
  <si>
    <t>5,6,19</t>
  </si>
  <si>
    <t>Suministro, transporte y colocación de ESTUCO ACRÍLICO PROFESIONAL SOBRE MUROS REVOCADOS, 3 manos mínimo, o las que sean necesarias hasta obtener una superficie pareja y homogénea. Incluye: suministro y transporte de los materiales, filos, fajas, filetes, ranuras y dilataciones, equipos, herramientas, mano de obra y todos los elementos necesarios para su correcta aplicación y funcionamiento.</t>
  </si>
  <si>
    <t>5,6,20</t>
  </si>
  <si>
    <t>5,6,21</t>
  </si>
  <si>
    <t>5,6,22</t>
  </si>
  <si>
    <t>5,6,23</t>
  </si>
  <si>
    <t>5,6,24</t>
  </si>
  <si>
    <t>Suministro, transporte e instalación de CAMBIADOR DE PAÑALES INSTITUCIONAL, de fijación en pared, de dimensiones apróx. 0,85x0,58x0,49m (abierto), color crema blanco. Incluye: suministro e instalación del cambiador en polietileno de alta densidad (HDPE) con capacidad de carga máxima de 50kg, accesorios para fijación, anclajes, demás equipos, herramientas, mano de obra y todos los demás elementos necesarios para su correcta instalación y funcionamiento.</t>
  </si>
  <si>
    <t>5,6,25</t>
  </si>
  <si>
    <t>Suministro, transporte e instalación de BARRA DE SEGURIDAD RECTA EN ACERO INOXIDABLE AISI 304 Ø 1 1/2" DE 50cm (PMR). Incluye: suministro e instalación de la barra de seguridad, perforaciones, anclajes, brida y tapa brida, codos y tornillos de fijación, demás accesorios, equipos, herramientas, mano de obra y todos los demás elementos necesarios para su correcta alineación, nivelación, instalación y funcionamiento.</t>
  </si>
  <si>
    <t>5,6,26</t>
  </si>
  <si>
    <t>Suministro, transporte e instalación de BARRA DE SEGURIDAD TIPO L PISO-PARED EN ACERO INOXIDABLE AISI 304 Ø 1 1/2" DE 1,50m (PMR). Incluye: suministro e instalación de la barra de seguridad, perforaciones, anclajes, brida y tapa brida, codos y tornillos de fijación, demás accesorios, equipos, herramientas, mano de obra y todos los demás elementos necesarios para su correcta alineación, nivelación, instalación y funcionamiento.</t>
  </si>
  <si>
    <t>5,6,27</t>
  </si>
  <si>
    <t>SALIDA SANITARIA PVC DE Ø 2". Incluye: construcción de salida con el suministro, transporte e instalación de todos los accesorios necesarios, cubre hasta 2m de tubería de 2" medidos desde la boca de salida, equipos, herramientas, mano de obra y todos los demás elementos necesarios para su correcta ejecución.</t>
  </si>
  <si>
    <t>5,6,28</t>
  </si>
  <si>
    <t>SALIDA SANITARIA PVC DE Ø 4". Incluye: construcción de salida con el suministro, transporte e instalación de todos los accesorios necesarios, cubre hasta 2m de tubería de 4" medidos desde la boca de salida, equipos, herramientas, mano de obra y todos los demás elementos necesarios para su correcta ejecución.</t>
  </si>
  <si>
    <t>5,6,29</t>
  </si>
  <si>
    <t>5,6,30</t>
  </si>
  <si>
    <r>
      <t>Suministro, transporte e instalación de LAVAMANOS FREE INSTITUCIONAL DE COLGAR, color blanco. Incluye: suministro e instalación de lavamanos de 1 pi</t>
    </r>
    <r>
      <rPr>
        <sz val="14"/>
        <rFont val="Swis721 LtCn BT"/>
        <family val="2"/>
      </rPr>
      <t xml:space="preserve">eza, grifería para lavamanos institucional push mesa max, </t>
    </r>
    <r>
      <rPr>
        <sz val="14"/>
        <color rgb="FF000000"/>
        <rFont val="Swis721 LtCn BT"/>
        <family val="2"/>
      </rPr>
      <t>soportes, anclajes, fijaciones, abasto metálico, válvula de regulación metálica con manguera flexible, brida de fijación, demás equipos, herramientas, mano de obra y todos los demás elementos necesarios para su correcta instalación y funcionamiento.</t>
    </r>
  </si>
  <si>
    <t>5,6,31</t>
  </si>
  <si>
    <t>Suministro, transporte e instalación de SANITARIO AQUA JET PRO, color blanco. Incluye: suministro e instalación del sanitario de 2 piezas, sifón esmaltado, grifería antisifón, anillo abierto, abasto metálico, válvula de regulación metálica con manguera flexible, brida de fijación, tapón roscado, demás equipos, herramientas, mano de obra y todos los demás elementos necesarios para su correcta instalación y funcionamineto.</t>
  </si>
  <si>
    <t>5,6,32</t>
  </si>
  <si>
    <t>5,6,33</t>
  </si>
  <si>
    <t>Suministro, transporte e instalación de LLAVE BOCA MANGUERA PESADA METAL AMARILLA Ø 1/2". Incluye: suministro e instalación de la llave manguera, accesorios, fijación, demás equipos, herramientas, mano de obra y todos los demás elementos necesarios para su correcta ejecución y funcionamiento.</t>
  </si>
  <si>
    <t>Unidad</t>
  </si>
  <si>
    <t>%</t>
  </si>
  <si>
    <t>gl</t>
  </si>
  <si>
    <t>un</t>
  </si>
  <si>
    <t xml:space="preserve">ANÁLISIS DESGLOSE DE LA ESTRUCTURA DEL PORCENTAJE DE ADMINISTRACIÓN </t>
  </si>
  <si>
    <t>COSTOS DIRECTOS:</t>
  </si>
  <si>
    <t>AU  ESTIMADO :</t>
  </si>
  <si>
    <t>COSTO TOTAL</t>
  </si>
  <si>
    <t>PLAZO EN MESES:</t>
  </si>
  <si>
    <t>Item</t>
  </si>
  <si>
    <t>Nombre</t>
  </si>
  <si>
    <t>Duración</t>
  </si>
  <si>
    <t>Cant</t>
  </si>
  <si>
    <t>Dedicación</t>
  </si>
  <si>
    <t>Valor</t>
  </si>
  <si>
    <t>Aux Transporte</t>
  </si>
  <si>
    <t>Factor Prestacional</t>
  </si>
  <si>
    <t>Porcentaje sobre el contrato</t>
  </si>
  <si>
    <t>Subtotal</t>
  </si>
  <si>
    <t>Personal de Admón. del Contrato</t>
  </si>
  <si>
    <t>Mes</t>
  </si>
  <si>
    <t xml:space="preserve">Residente obra civil </t>
  </si>
  <si>
    <t>Tecnologo en Construcciones Civiles</t>
  </si>
  <si>
    <t>Tecnologo SST/ Ambiental</t>
  </si>
  <si>
    <t>Gastos administrativos</t>
  </si>
  <si>
    <t>Gastos de papelería y permisos</t>
  </si>
  <si>
    <t>Computadores y software</t>
  </si>
  <si>
    <t>un/mes</t>
  </si>
  <si>
    <t>Medio de comunicación (celular, Internet)</t>
  </si>
  <si>
    <t>Mobiliario de oficina (5 puestos de trabajo + impresora)</t>
  </si>
  <si>
    <t>Transporte intermunicipal del personal  técnico de campo (4 trayectos mensuales por persona)</t>
  </si>
  <si>
    <t>Alojamiento</t>
  </si>
  <si>
    <t>Gastos oficina central</t>
  </si>
  <si>
    <t>Ambiental</t>
  </si>
  <si>
    <t>Implementación de PMA</t>
  </si>
  <si>
    <t>Seguridad Salud y Trabajo</t>
  </si>
  <si>
    <t>Implementación de SST</t>
  </si>
  <si>
    <t>Cargos sobre el valor de la oferta</t>
  </si>
  <si>
    <t>Impuesto del 4/1000</t>
  </si>
  <si>
    <t>FIC</t>
  </si>
  <si>
    <t>ADMINISTRACIÓN</t>
  </si>
  <si>
    <t>CORRECCIÓN DECIMALES</t>
  </si>
  <si>
    <t>TOTAL COSTOS ADMINISTRACIÓN</t>
  </si>
  <si>
    <t>AU TOTAL</t>
  </si>
  <si>
    <t>Suministro, transporte e instalación de DIVISIONES EN ACERO INOXIDABLE AISI 304, calibre 20 con acabado satinado. Incluye: suministro e instalación de la lámina acero inoxidable 304 calibre 20 entamborado con poliestireno expandido, acabado satinado, estructura de soporte en acero inoxidable, accesorios en acero inoxidable (bisagras, seguros, ángulos, platinas, chapas, tabiques, fijaciones, perfilería, haladera, botón, topes, entre otros), anclajes, tornillería, demas equipos, herramientas, mano de obra y todos los demás elementos necesarios para su correcta alineación, nivelación, instalación y funcionamiento.</t>
  </si>
  <si>
    <t>Suministro, transporte e instalación de PARED EN CERÁMICA PLANA BLANCO DE 0,30X0,60m de Corona o equivalente, color blanco, acabado brillante. Incluye: suministro e instalación del enchape para pared cerámico en formato horizontal, adhesivo pegantto plus o similar, boquilla antihongos color blanco o similar; demás equipos, herramientas, mano de obra y todos los demás elementos necesarios para su correcta instalación y funcionamiento.</t>
  </si>
  <si>
    <t>Suministro , transporte e instalación de PANEL LED DE SOBREPONER REDONDO 12w, luz calida. Incluye: suminitro e instalación del panel, elementos de fijación, equipos, herramientas, mano de obra y todos los demás elementos necesarios para su correcta instalación y funcionamiento.</t>
  </si>
  <si>
    <t>Suministro, transporte e instalación de LAVADERO PREFABRICADO EN GRANITO DE 60x50x16cm. Incluye: suministro e instalación del lavadero, fijación, anclajes, conexión a red de desagues, herramientas, mano de obra y todos los demás elementos necesarios para su correcta instalación y funcionamiento.</t>
  </si>
  <si>
    <t>5,6,34</t>
  </si>
  <si>
    <t>5,6,35</t>
  </si>
  <si>
    <r>
      <t>Suministro, transporte y aplicación de</t>
    </r>
    <r>
      <rPr>
        <b/>
        <sz val="14"/>
        <color theme="1"/>
        <rFont val="Swis721 LtCn BT"/>
        <family val="2"/>
      </rPr>
      <t xml:space="preserve"> PINTURA PARA EXTERIORES TIPO KORAZA</t>
    </r>
    <r>
      <rPr>
        <sz val="14"/>
        <color theme="1"/>
        <rFont val="Swis721 LtCn BT"/>
        <family val="2"/>
      </rPr>
      <t xml:space="preserve"> o similar, desarrollo de la actividad a cualquier altura, color a definir según aprobación de la supervisión. Incluye: limpieza de la superficie,  resanes, tapa poros en estuco plástico tipo plastestuco o equivalente, suministro y aplicación de la pintura (tres manos o las necesarias para su correcta apariencia y estética), materiales, equipos, herramientas, mano de obra y todos los demás elementos necesarios para su correcta aplicación y funcionamiento.</t>
    </r>
  </si>
  <si>
    <t>5,6,36</t>
  </si>
  <si>
    <t>5,6,37</t>
  </si>
  <si>
    <t>5,6,38</t>
  </si>
  <si>
    <t>Suministro, transporte e instalación de PUERTA EN MADERA ENTAMBORADA COLOR ROVERE DE 1,00x2,10m. Incluye: suministro e instalación de la puerta, resane de vano, fabricación en madera maciza o aglomerada RH según especificación, marcos y guardapolvos, herrajes completos (bisagras, manija, cerradura de incrustar creta I370 o similar), ajuste, nivelación, fijación, equipos, herramientas, mano de obra y todos los demás elementos necesarios para su correcta instalación y funcionamiento.</t>
  </si>
  <si>
    <t>Suministro, transporte e instalación de PUERTA EN MADERA ENTAMBORADA COLOR ROVERE DE 0,80x2,10m. Incluye: suministro e instalación de la puerta, resane de vano, fabricación en madera maciza o aglomerada RH según especificación, marcos y guardapolvos, herrajes completos (bisagras, manija, cerradura de incrustar creta I370 o similar), ajuste, nivelación, fijación, equipos, herramientas, mano de obra y todos los demás elementos necesarios para su correcta instalación y funcionamiento.</t>
  </si>
  <si>
    <t>Suministro, transporte e instalación de PUERTA EN MADERA ENTAMBORADA COLOR ROVERE DE 0,70x2,10m. Incluye: suministro e instalación de la puerta, resane de vano, fabricación en madera maciza o aglomerada RH según especificación, marcos y guardapolvos, herrajes completos (bisagras, manija, cerradura de incrustar creta I370 o similar), ajuste, nivelación, fijación, equipos, herramientas, mano de obra y todos los demás elementos necesarios para su correcta instalación y funcionamiento.</t>
  </si>
  <si>
    <t xml:space="preserve">Suministro, transporte e instalación de LISTONES EN MADERA PLÁSTICA para la fijación de puertas y/o ventanas. Incluye: suministro e instalación del listón en madera plástica como refuerzo para anclaje de puertas y/o ventanas en muros livianos; equipos, herramientas, mano de obra y todos los demás elementos necesarios para su correcta ejecución. </t>
  </si>
  <si>
    <t>CONSTRUCCIÓN DE RECALCE O MACHÓN DE MURO VACIADO EN CONCRETO f'c 17,5 MPa, para conformación de entrada principal a baños. Incluye: suministro, transporte y colocación de concreto vaciado in situ de 0,25x0,20x2,10m apróx; formaletería, vibrado y curado, desmoldante, anclajes epóxicos, acero de refuerzo (longitudinal y transversal), resanes, transporte interno de materiales; demás equipos, herramientas, mano de obra y todos los demás elementos necesarios para su correcta ejecución y funcionamiento.</t>
  </si>
  <si>
    <t>Suministro, transporte y colocación de MURO ACÚSTICO EN SUPERBOARD 8mm a cada lado, 2 caras acabadas, espesor apróx. 12cm. Incluye: suministro e instalación de estructura metálica de 5/8", perfilería base 9 calibre 26 modulada cada 60cm apróx, aislamiento fibroso tipo frescasa o similar de 3" densidad 60kg/m3, cinta malla de 50mm, masilla, acabado final en vinilo tipo I de Pintuco o equivalente (2 manos o las necesarias hasta obtener una superficie pareja y homogénea), andamios, demás equipos, herramientas, mano de obra y todos los demás elementos necesarios para su correcta ejecución y funcionamiento.</t>
  </si>
  <si>
    <t>Suministro, transporte y colocación de MURO EN SUPERBOARD 8mm a cada lado, 2 caras acabadas, espesor máx. 10cm. Incluye: suministro e instalación de estructura metálica de 5/8", perfilería base 9 calibre 26 modulada cada 60cm apróx, cinta malla de 50mm, masilla, acabado final en pintura acrílica de interior alta asepsia de Pintuco o equivalente (2 manos o las necesarias hasta obtener una superficie pareja y homogénea), andamios, demás equipos, herramientas, mano de obra y todos los demás elementos necesarios para su correcta ejecución y funcionamiento.</t>
  </si>
  <si>
    <t>5,6,39</t>
  </si>
  <si>
    <r>
      <t>Suministro, transporte e instalación de LAVAMANOS MILANO CON PEDESTAL, color blanco. Incluye: suministro e instalación de lavamanos de 1 pi</t>
    </r>
    <r>
      <rPr>
        <sz val="14"/>
        <rFont val="Swis721 LtCn BT"/>
        <family val="2"/>
      </rPr>
      <t xml:space="preserve">eza, grifería para lavamanos institucional push mesa max, </t>
    </r>
    <r>
      <rPr>
        <sz val="14"/>
        <color rgb="FF000000"/>
        <rFont val="Swis721 LtCn BT"/>
        <family val="2"/>
      </rPr>
      <t>soportes, anclajes, fijaciones, abasto metálico, válvula de regulación metálica con manguera flexible, brida de fijación, demás equipos, herramientas, mano de obra y todos los demás elementos necesarios para su correcta instalación y funcionamiento.</t>
    </r>
  </si>
  <si>
    <t>SALIDA EN CAJA 12x12x5cm sobrepuesto en techo u otras áreas para ILUMINACIÓN; cable 3 No.12 THHN-THWN-LS, tubería EMT 3/4" (ambos 3 metros por salida), caja metálica 12x12x5, prensa estopa, marcación y demás elementos para su correcta instalación.</t>
  </si>
  <si>
    <t>Suministro, transporte e instalación de LUMINARIA DE EMERGENCIA LED INTERIOR DE SOBREPONER EN PARED 2x1W 120-277 R3 de 3lm. Incluye: suministro e instalación de luminaria, elementos de fijación, empalme, herramientas, mano de obra y todos los demás accesorios necesarios para su correcta instalación y funcionamiento.</t>
  </si>
  <si>
    <t>SALIDA INTERRUPTOR SENCILLO PARA ILUMINACIÓN tipo levinton instalado en caja metalica. Incluye: suministro e instalación de cable 3 No.12 THHNTHWN-LS libre de halógenos, tubería EMT 3/4" (ambos 3 metros por cada salida), caja metálica 4x4cm, aparato tipo Luminex blanco, conectores autodesforre 3m, marcación, herramientas, mano de obra y todos los demás elementos para su correcta instalación y funcionamiento.</t>
  </si>
  <si>
    <t>5,6,40</t>
  </si>
  <si>
    <t>5,6,41</t>
  </si>
  <si>
    <t>5,6,42</t>
  </si>
  <si>
    <t>5,6,43</t>
  </si>
  <si>
    <t>5,6,44</t>
  </si>
  <si>
    <t>5,6,45</t>
  </si>
  <si>
    <t>SALIDA TOMACORRIENTE DOBLE GFCI tipo levinton con polo a tierra, instalado en caja 12x12x5, sobrepuesto en muro; incluye, cable 3 No.12 THHN-THWN-LS, tubería EMT 3/4"  (ambos 3 metros por salida), caja metálica 12x12x5 y aparato tipo Levitón 125V-15A, conectores auto desforre, marcación y demás elementos para su correcta instalación.</t>
  </si>
  <si>
    <t>REGATA EN MURO de cualquier acabado, hasta 10cm de profundidad en cualquier material. Incluye: cortes con pulidora e hidratación abundante para evitar la dispersión de material particulado, excavación y retiro del material del muro y disposición final de material sobrante, incluye también el cargue, transporte y disposicion final en botaderos certificados.</t>
  </si>
  <si>
    <t>REGATA EN PISO de cualquier acabado, hasta 60cm de profundidad y 20cm de ancho en cualquier material. Incluye: cortes con pulidora y/o cortadora de piso e hidratación abundante para evitar la dispersión de material particulado, excavación y retiro del entresuelo y disposición final de material sobrante, incluye también el cargue, transporte y disposicion final en botaderos certificados.</t>
  </si>
  <si>
    <t>DESMONTE Y RETIRO DE APARATOS SANITARIOS (lavamanos, sanitarios, orinales, cambiador de pañales a pared) de cualquier material y dimensión. Incluye: retiro, cargue, transporte y disposición final en botaderos autorizados del material sobrante incluyendo griferías, fijaciones y demás accesorios complementarios; materiales, equipos, herramientas, mano de obra y todos los demás elementos necesarios para su correcta ejecución.</t>
  </si>
  <si>
    <t>PROPUESTA ECONÓMICA</t>
  </si>
  <si>
    <t>I. INFORMACIÓN GENERAL</t>
  </si>
  <si>
    <t>NOMBRE PROVEEDOR</t>
  </si>
  <si>
    <t>NIT</t>
  </si>
  <si>
    <t>REGIMEN DE TRIBUTACIÓN</t>
  </si>
  <si>
    <t>FECHA DE COTIZACIÓN</t>
  </si>
  <si>
    <t>TIEMPO DE ENTREGA DÍAS CALENDARIO</t>
  </si>
  <si>
    <t xml:space="preserve">VIGENCIA DE COTIZACIÓN </t>
  </si>
  <si>
    <t>MONEDA</t>
  </si>
  <si>
    <t>GARANTÍAS OFRECIDAS</t>
  </si>
  <si>
    <t xml:space="preserve">NOTA: </t>
  </si>
  <si>
    <t>La propuesta economica debe incluir todos los costos asociados a la prestación del servicio y/o entrega del bien o servicio</t>
  </si>
  <si>
    <t>II. DATOS DE CONTACTO</t>
  </si>
  <si>
    <t>NOMBRE PERSONA DE CONTACTO</t>
  </si>
  <si>
    <t>CORREO</t>
  </si>
  <si>
    <t>CELULAR / TELÉFONO</t>
  </si>
  <si>
    <t>NOMBRE REPRESENTANTE LEGAL</t>
  </si>
  <si>
    <t>FIRMA REPRESENTANTE LEGAL O TITULAR (PERSONA NATURAL)</t>
  </si>
  <si>
    <t>FIRMA ABONO DE LA PROPUESTA (SI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</si>
</sst>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 &quot;€&quot;_-;\-* #,##0.00\ &quot;€&quot;_-;_-* &quot;-&quot;??\ &quot;€&quot;_-;_-@_-"/>
    <numFmt numFmtId="165" formatCode="_(&quot;$&quot;* #,##0_);_(&quot;$&quot;* \(#,##0\);_(&quot;$&quot;* &quot;-&quot;_);_(@_)"/>
    <numFmt numFmtId="166" formatCode="_(&quot;$&quot;* #,##0.00_);_(&quot;$&quot;* \(#,##0.00\);_(&quot;$&quot;* &quot;-&quot;??_);_(@_)"/>
    <numFmt numFmtId="167" formatCode="_(* #,##0.00_);_(* \(#,##0.00\);_(* &quot;-&quot;??_);_(@_)"/>
    <numFmt numFmtId="168" formatCode="_-[$$-240A]\ * #,##0.00_-;\-[$$-240A]\ * #,##0.00_-;_-[$$-240A]\ * &quot;-&quot;??_-;_-@_-"/>
    <numFmt numFmtId="169" formatCode="_(&quot;$&quot;\ * #,##0.00_);_(&quot;$&quot;\ * \(#,##0.00\);_(&quot;$&quot;\ * &quot;-&quot;??_);_(@_)"/>
    <numFmt numFmtId="170" formatCode="_(&quot;$&quot;\ * #,##0_);_(&quot;$&quot;\ * \(#,##0\);_(&quot;$&quot;\ * &quot;-&quot;??_);_(@_)"/>
    <numFmt numFmtId="171" formatCode="0.000"/>
    <numFmt numFmtId="172" formatCode="[$$-240A]\ #,##0.0000"/>
    <numFmt numFmtId="173" formatCode="_ &quot;$&quot;\ * #,##0.00_ ;_ &quot;$&quot;\ * \-#,##0.00_ ;_ &quot;$&quot;\ * &quot;-&quot;??_ ;_ @_ "/>
    <numFmt numFmtId="174" formatCode="_-[$$-240A]\ * #,##0_-;\-[$$-240A]\ * #,##0_-;_-[$$-240A]\ * &quot;-&quot;??_-;_-@_-"/>
    <numFmt numFmtId="175" formatCode="0.0"/>
  </numFmts>
  <fonts count="38">
    <font>
      <sz val="11"/>
      <color theme="1"/>
      <name val="Calibri"/>
      <family val="2"/>
      <scheme val="minor"/>
    </font>
    <font>
      <sz val="11"/>
      <color theme="1"/>
      <name val="Calibri"/>
      <family val="2"/>
      <scheme val="minor"/>
    </font>
    <font>
      <b/>
      <sz val="12"/>
      <name val="Arial"/>
      <family val="2"/>
    </font>
    <font>
      <sz val="10"/>
      <name val="Arial"/>
      <family val="2"/>
    </font>
    <font>
      <sz val="10"/>
      <color theme="1"/>
      <name val="Arial"/>
      <family val="2"/>
    </font>
    <font>
      <b/>
      <sz val="9"/>
      <name val="Arial"/>
      <family val="2"/>
    </font>
    <font>
      <sz val="9"/>
      <name val="Arial"/>
      <family val="2"/>
    </font>
    <font>
      <b/>
      <sz val="10"/>
      <name val="Arial"/>
      <family val="2"/>
    </font>
    <font>
      <u/>
      <sz val="11"/>
      <color theme="10"/>
      <name val="Calibri"/>
      <family val="2"/>
      <scheme val="minor"/>
    </font>
    <font>
      <sz val="11"/>
      <color theme="1"/>
      <name val="Calibri"/>
      <family val="2"/>
      <scheme val="minor"/>
    </font>
    <font>
      <b/>
      <sz val="14"/>
      <name val="Arial"/>
      <family val="2"/>
    </font>
    <font>
      <sz val="11"/>
      <color indexed="8"/>
      <name val="Calibri"/>
      <family val="2"/>
    </font>
    <font>
      <sz val="12"/>
      <color indexed="8"/>
      <name val="Arial"/>
      <family val="2"/>
    </font>
    <font>
      <b/>
      <sz val="18"/>
      <name val="Arial"/>
      <family val="2"/>
    </font>
    <font>
      <sz val="10"/>
      <name val="MS Sans Serif"/>
      <family val="2"/>
    </font>
    <font>
      <sz val="9"/>
      <color rgb="FF000000"/>
      <name val="Arial"/>
      <family val="2"/>
    </font>
    <font>
      <sz val="9"/>
      <color rgb="FFFF0000"/>
      <name val="Arial"/>
      <family val="2"/>
    </font>
    <font>
      <b/>
      <sz val="9"/>
      <color rgb="FF000000"/>
      <name val="Arial"/>
      <family val="2"/>
    </font>
    <font>
      <sz val="11"/>
      <color theme="1"/>
      <name val="Swis721 LtCn BT"/>
      <family val="2"/>
    </font>
    <font>
      <b/>
      <sz val="20"/>
      <name val="Arial"/>
      <family val="2"/>
    </font>
    <font>
      <b/>
      <sz val="18"/>
      <color theme="1"/>
      <name val="Swis721 LtCn BT"/>
      <family val="2"/>
    </font>
    <font>
      <b/>
      <sz val="14"/>
      <color theme="1"/>
      <name val="Swis721 LtCn BT"/>
      <family val="2"/>
    </font>
    <font>
      <sz val="14"/>
      <color theme="1"/>
      <name val="Swis721 LtCn BT"/>
      <family val="2"/>
    </font>
    <font>
      <sz val="14"/>
      <color rgb="FF000000"/>
      <name val="Swis721 LtCn BT"/>
      <family val="2"/>
    </font>
    <font>
      <b/>
      <sz val="20"/>
      <name val="Calibri"/>
      <family val="2"/>
      <scheme val="minor"/>
    </font>
    <font>
      <sz val="8"/>
      <name val="Calibri"/>
      <family val="2"/>
      <scheme val="minor"/>
    </font>
    <font>
      <b/>
      <sz val="14"/>
      <color rgb="FF000000"/>
      <name val="Swis721 LtCn BT"/>
      <family val="2"/>
    </font>
    <font>
      <sz val="14"/>
      <name val="Swis721 LtCn BT"/>
      <family val="2"/>
    </font>
    <font>
      <sz val="14"/>
      <color rgb="FFFF0000"/>
      <name val="Swis721 LtCn BT"/>
      <family val="2"/>
    </font>
    <font>
      <b/>
      <sz val="14"/>
      <name val="Swis721 LtCn BT"/>
      <family val="2"/>
    </font>
    <font>
      <sz val="13.7"/>
      <name val="Swis721 LtCn BT"/>
      <family val="2"/>
    </font>
    <font>
      <b/>
      <sz val="13.7"/>
      <name val="Swis721 LtCn BT"/>
      <family val="2"/>
    </font>
    <font>
      <sz val="12.7"/>
      <name val="Swis721 LtCn BT"/>
      <family val="2"/>
    </font>
    <font>
      <b/>
      <sz val="12.7"/>
      <name val="Swis721 LtCn BT"/>
      <family val="2"/>
    </font>
    <font>
      <b/>
      <sz val="11"/>
      <color theme="0"/>
      <name val="Aptos Display"/>
      <family val="2"/>
    </font>
    <font>
      <sz val="11"/>
      <color theme="1"/>
      <name val="Aptos Display"/>
      <family val="2"/>
    </font>
    <font>
      <b/>
      <sz val="11"/>
      <color theme="1"/>
      <name val="Aptos Display"/>
      <family val="2"/>
    </font>
    <font>
      <b/>
      <sz val="9"/>
      <color indexed="81"/>
      <name val="Tahoma"/>
      <family val="2"/>
    </font>
  </fonts>
  <fills count="13">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0.39997558519241921"/>
        <bgColor indexed="64"/>
      </patternFill>
    </fill>
    <fill>
      <patternFill patternType="solid">
        <fgColor rgb="FFFFFFFF"/>
        <bgColor rgb="FF000000"/>
      </patternFill>
    </fill>
    <fill>
      <patternFill patternType="solid">
        <fgColor theme="2" tint="-9.9978637043366805E-2"/>
        <bgColor indexed="64"/>
      </patternFill>
    </fill>
    <fill>
      <patternFill patternType="solid">
        <fgColor rgb="FFE2EFDA"/>
        <bgColor rgb="FF000000"/>
      </patternFill>
    </fill>
    <fill>
      <patternFill patternType="solid">
        <fgColor rgb="FF336600"/>
        <bgColor indexed="64"/>
      </patternFill>
    </fill>
    <fill>
      <patternFill patternType="solid">
        <fgColor theme="0" tint="-0.249977111117893"/>
        <bgColor indexed="64"/>
      </patternFill>
    </fill>
  </fills>
  <borders count="1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style="medium">
        <color rgb="FF000000"/>
      </top>
      <bottom/>
      <diagonal/>
    </border>
    <border>
      <left style="medium">
        <color rgb="FF000000"/>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indexed="64"/>
      </right>
      <top style="thin">
        <color indexed="64"/>
      </top>
      <bottom style="medium">
        <color rgb="FF000000"/>
      </bottom>
      <diagonal/>
    </border>
    <border>
      <left style="medium">
        <color rgb="FF000000"/>
      </left>
      <right/>
      <top style="thin">
        <color indexed="64"/>
      </top>
      <bottom style="thin">
        <color indexed="64"/>
      </bottom>
      <diagonal/>
    </border>
    <border>
      <left style="thin">
        <color rgb="FF000000"/>
      </left>
      <right style="medium">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diagonal/>
    </border>
    <border>
      <left/>
      <right style="medium">
        <color rgb="FF000000"/>
      </right>
      <top style="medium">
        <color rgb="FF000000"/>
      </top>
      <bottom style="medium">
        <color rgb="FF000000"/>
      </bottom>
      <diagonal/>
    </border>
    <border>
      <left style="thin">
        <color rgb="FF000000"/>
      </left>
      <right style="medium">
        <color rgb="FF000000"/>
      </right>
      <top/>
      <bottom style="thin">
        <color rgb="FF000000"/>
      </bottom>
      <diagonal/>
    </border>
    <border>
      <left/>
      <right style="thin">
        <color indexed="64"/>
      </right>
      <top/>
      <bottom style="thin">
        <color indexed="64"/>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hair">
        <color indexed="64"/>
      </right>
      <top style="medium">
        <color indexed="64"/>
      </top>
      <bottom/>
      <diagonal/>
    </border>
    <border>
      <left style="hair">
        <color indexed="64"/>
      </left>
      <right/>
      <top style="hair">
        <color indexed="64"/>
      </top>
      <bottom style="hair">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indexed="64"/>
      </right>
      <top/>
      <bottom style="thin">
        <color indexed="64"/>
      </bottom>
      <diagonal/>
    </border>
    <border>
      <left/>
      <right/>
      <top style="hair">
        <color indexed="64"/>
      </top>
      <bottom style="hair">
        <color indexed="64"/>
      </bottom>
      <diagonal/>
    </border>
    <border>
      <left/>
      <right style="medium">
        <color rgb="FF000000"/>
      </right>
      <top style="thin">
        <color rgb="FF000000"/>
      </top>
      <bottom style="thin">
        <color rgb="FF000000"/>
      </bottom>
      <diagonal/>
    </border>
    <border>
      <left style="medium">
        <color rgb="FF000000"/>
      </left>
      <right style="dotted">
        <color rgb="FF000000"/>
      </right>
      <top style="dotted">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style="dotted">
        <color rgb="FF000000"/>
      </right>
      <top/>
      <bottom style="dotted">
        <color rgb="FF000000"/>
      </bottom>
      <diagonal/>
    </border>
    <border>
      <left style="dotted">
        <color rgb="FF000000"/>
      </left>
      <right style="dotted">
        <color rgb="FF000000"/>
      </right>
      <top/>
      <bottom style="dotted">
        <color rgb="FF000000"/>
      </bottom>
      <diagonal/>
    </border>
    <border>
      <left style="dotted">
        <color rgb="FF000000"/>
      </left>
      <right style="medium">
        <color rgb="FF000000"/>
      </right>
      <top/>
      <bottom style="dotted">
        <color rgb="FF000000"/>
      </bottom>
      <diagonal/>
    </border>
    <border>
      <left style="dotted">
        <color rgb="FF000000"/>
      </left>
      <right style="dotted">
        <color rgb="FF000000"/>
      </right>
      <top style="dotted">
        <color rgb="FF000000"/>
      </top>
      <bottom style="dotted">
        <color rgb="FF000000"/>
      </bottom>
      <diagonal/>
    </border>
    <border>
      <left style="dotted">
        <color rgb="FF000000"/>
      </left>
      <right/>
      <top style="dotted">
        <color rgb="FF000000"/>
      </top>
      <bottom style="dotted">
        <color rgb="FF000000"/>
      </bottom>
      <diagonal/>
    </border>
    <border>
      <left/>
      <right style="medium">
        <color rgb="FF000000"/>
      </right>
      <top style="dotted">
        <color rgb="FF000000"/>
      </top>
      <bottom style="dotted">
        <color rgb="FF000000"/>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rgb="FF000000"/>
      </left>
      <right style="thin">
        <color rgb="FF000000"/>
      </right>
      <top/>
      <bottom/>
      <diagonal/>
    </border>
    <border>
      <left style="thin">
        <color indexed="64"/>
      </left>
      <right/>
      <top/>
      <bottom style="thin">
        <color indexed="64"/>
      </bottom>
      <diagonal/>
    </border>
    <border>
      <left style="medium">
        <color rgb="FF000000"/>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medium">
        <color indexed="64"/>
      </left>
      <right style="medium">
        <color indexed="64"/>
      </right>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rgb="FF000000"/>
      </right>
      <top style="thin">
        <color rgb="FF000000"/>
      </top>
      <bottom/>
      <diagonal/>
    </border>
    <border>
      <left style="medium">
        <color indexed="64"/>
      </left>
      <right/>
      <top style="thin">
        <color indexed="64"/>
      </top>
      <bottom style="medium">
        <color rgb="FF000000"/>
      </bottom>
      <diagonal/>
    </border>
    <border>
      <left style="thin">
        <color rgb="FF000000"/>
      </left>
      <right/>
      <top style="thin">
        <color rgb="FF000000"/>
      </top>
      <bottom/>
      <diagonal/>
    </border>
    <border>
      <left style="medium">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right style="thin">
        <color rgb="FF000000"/>
      </right>
      <top style="thin">
        <color indexed="64"/>
      </top>
      <bottom style="thin">
        <color indexed="64"/>
      </bottom>
      <diagonal/>
    </border>
    <border>
      <left style="thin">
        <color rgb="FF000000"/>
      </left>
      <right/>
      <top/>
      <bottom/>
      <diagonal/>
    </border>
    <border>
      <left style="thin">
        <color rgb="FF000000"/>
      </left>
      <right style="thin">
        <color rgb="FF000000"/>
      </right>
      <top style="thin">
        <color indexed="64"/>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indexed="64"/>
      </top>
      <bottom/>
      <diagonal/>
    </border>
    <border>
      <left/>
      <right style="thin">
        <color rgb="FF000000"/>
      </right>
      <top/>
      <bottom style="thin">
        <color indexed="64"/>
      </bottom>
      <diagonal/>
    </border>
    <border>
      <left style="thin">
        <color rgb="FF000000"/>
      </left>
      <right/>
      <top style="thin">
        <color rgb="FF000000"/>
      </top>
      <bottom style="thin">
        <color indexed="64"/>
      </bottom>
      <diagonal/>
    </border>
    <border>
      <left style="medium">
        <color indexed="64"/>
      </left>
      <right style="thin">
        <color indexed="64"/>
      </right>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rgb="FF000000"/>
      </left>
      <right style="dotted">
        <color rgb="FF000000"/>
      </right>
      <top style="medium">
        <color indexed="64"/>
      </top>
      <bottom style="medium">
        <color indexed="64"/>
      </bottom>
      <diagonal/>
    </border>
    <border>
      <left style="dotted">
        <color rgb="FF000000"/>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rgb="FF000000"/>
      </bottom>
      <diagonal/>
    </border>
    <border>
      <left style="thin">
        <color indexed="64"/>
      </left>
      <right style="thin">
        <color indexed="64"/>
      </right>
      <top style="medium">
        <color indexed="64"/>
      </top>
      <bottom style="medium">
        <color rgb="FF000000"/>
      </bottom>
      <diagonal/>
    </border>
    <border>
      <left style="medium">
        <color rgb="FF000000"/>
      </left>
      <right style="thin">
        <color rgb="FF000000"/>
      </right>
      <top style="medium">
        <color indexed="64"/>
      </top>
      <bottom style="medium">
        <color rgb="FF000000"/>
      </bottom>
      <diagonal/>
    </border>
    <border>
      <left style="thin">
        <color rgb="FF000000"/>
      </left>
      <right style="medium">
        <color rgb="FF000000"/>
      </right>
      <top style="medium">
        <color indexed="64"/>
      </top>
      <bottom style="medium">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indexed="64"/>
      </top>
      <bottom style="thin">
        <color indexed="64"/>
      </bottom>
      <diagonal/>
    </border>
    <border>
      <left/>
      <right style="medium">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000000"/>
      </left>
      <right style="medium">
        <color indexed="64"/>
      </right>
      <top style="medium">
        <color indexed="64"/>
      </top>
      <bottom style="medium">
        <color rgb="FF000000"/>
      </bottom>
      <diagonal/>
    </border>
    <border>
      <left style="thin">
        <color rgb="FF000000"/>
      </left>
      <right style="medium">
        <color indexed="64"/>
      </right>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indexed="64"/>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style="medium">
        <color indexed="64"/>
      </left>
      <right/>
      <top style="thin">
        <color indexed="64"/>
      </top>
      <bottom/>
      <diagonal/>
    </border>
    <border>
      <left style="thin">
        <color rgb="FF000000"/>
      </left>
      <right style="thin">
        <color rgb="FF000000"/>
      </right>
      <top style="thin">
        <color indexed="64"/>
      </top>
      <bottom style="medium">
        <color indexed="64"/>
      </bottom>
      <diagonal/>
    </border>
    <border>
      <left/>
      <right style="thin">
        <color rgb="FF000000"/>
      </right>
      <top style="thin">
        <color indexed="64"/>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9">
    <xf numFmtId="0" fontId="0" fillId="0" borderId="0"/>
    <xf numFmtId="0" fontId="1" fillId="0" borderId="0"/>
    <xf numFmtId="166" fontId="1" fillId="0" borderId="0" applyFont="0" applyFill="0" applyBorder="0" applyAlignment="0" applyProtection="0"/>
    <xf numFmtId="0" fontId="3" fillId="0" borderId="0"/>
    <xf numFmtId="169" fontId="1" fillId="0" borderId="0" applyFont="0" applyFill="0" applyBorder="0" applyAlignment="0" applyProtection="0"/>
    <xf numFmtId="169" fontId="1" fillId="0" borderId="0" applyFont="0" applyFill="0" applyBorder="0" applyAlignment="0" applyProtection="0"/>
    <xf numFmtId="167" fontId="1"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 fillId="0" borderId="0"/>
    <xf numFmtId="172" fontId="3" fillId="0" borderId="0"/>
    <xf numFmtId="169" fontId="9" fillId="0" borderId="0" applyFont="0" applyFill="0" applyBorder="0" applyAlignment="0" applyProtection="0"/>
    <xf numFmtId="167" fontId="9" fillId="0" borderId="0" applyFont="0" applyFill="0" applyBorder="0" applyAlignment="0" applyProtection="0"/>
    <xf numFmtId="9" fontId="3" fillId="0" borderId="0" applyFont="0" applyFill="0" applyBorder="0" applyAlignment="0" applyProtection="0"/>
    <xf numFmtId="0" fontId="9" fillId="0" borderId="0"/>
    <xf numFmtId="166" fontId="9" fillId="0" borderId="0" applyFont="0" applyFill="0" applyBorder="0" applyAlignment="0" applyProtection="0"/>
    <xf numFmtId="167"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11" fillId="0" borderId="0"/>
    <xf numFmtId="169" fontId="9" fillId="0" borderId="0" applyFont="0" applyFill="0" applyBorder="0" applyAlignment="0" applyProtection="0"/>
    <xf numFmtId="166" fontId="12" fillId="0" borderId="0" applyFont="0" applyFill="0" applyBorder="0" applyAlignment="0" applyProtection="0"/>
    <xf numFmtId="165" fontId="3" fillId="0" borderId="0" applyFont="0" applyFill="0" applyBorder="0" applyAlignment="0" applyProtection="0"/>
    <xf numFmtId="0" fontId="1" fillId="0" borderId="0"/>
    <xf numFmtId="0" fontId="3" fillId="0" borderId="0"/>
    <xf numFmtId="173" fontId="3" fillId="0" borderId="0" applyFont="0" applyFill="0" applyBorder="0" applyAlignment="0" applyProtection="0"/>
    <xf numFmtId="0" fontId="1" fillId="0" borderId="0"/>
    <xf numFmtId="169" fontId="1" fillId="0" borderId="0" applyFont="0" applyFill="0" applyBorder="0" applyAlignment="0" applyProtection="0"/>
    <xf numFmtId="167" fontId="1" fillId="0" borderId="0" applyFont="0" applyFill="0" applyBorder="0" applyAlignment="0" applyProtection="0"/>
    <xf numFmtId="9" fontId="1" fillId="0" borderId="0" applyFont="0" applyFill="0" applyBorder="0" applyAlignment="0" applyProtection="0"/>
    <xf numFmtId="0" fontId="1" fillId="0" borderId="0"/>
    <xf numFmtId="0" fontId="14" fillId="0" borderId="0"/>
    <xf numFmtId="164" fontId="1"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169" fontId="1" fillId="0" borderId="0" applyFont="0" applyFill="0" applyBorder="0" applyAlignment="0" applyProtection="0"/>
    <xf numFmtId="0" fontId="1" fillId="0" borderId="0"/>
    <xf numFmtId="0" fontId="1" fillId="0" borderId="0"/>
  </cellStyleXfs>
  <cellXfs count="382">
    <xf numFmtId="0" fontId="0" fillId="0" borderId="0" xfId="0"/>
    <xf numFmtId="0" fontId="0" fillId="0" borderId="0" xfId="0" applyAlignment="1">
      <alignment vertical="center"/>
    </xf>
    <xf numFmtId="10" fontId="5" fillId="0" borderId="45" xfId="30" applyNumberFormat="1" applyFont="1" applyFill="1" applyBorder="1" applyAlignment="1">
      <alignment horizontal="center" vertical="center"/>
    </xf>
    <xf numFmtId="49" fontId="7" fillId="5" borderId="49" xfId="10" applyNumberFormat="1" applyFont="1" applyFill="1" applyBorder="1" applyAlignment="1">
      <alignment horizontal="center" vertical="center" wrapText="1"/>
    </xf>
    <xf numFmtId="49" fontId="7" fillId="5" borderId="41" xfId="10" applyNumberFormat="1" applyFont="1" applyFill="1" applyBorder="1" applyAlignment="1">
      <alignment horizontal="center" vertical="center" wrapText="1"/>
    </xf>
    <xf numFmtId="2" fontId="7" fillId="5" borderId="41" xfId="10" applyNumberFormat="1" applyFont="1" applyFill="1" applyBorder="1" applyAlignment="1">
      <alignment horizontal="center" vertical="center" wrapText="1"/>
    </xf>
    <xf numFmtId="9" fontId="7" fillId="5" borderId="41" xfId="13" applyFont="1" applyFill="1" applyBorder="1" applyAlignment="1">
      <alignment horizontal="center" vertical="center" wrapText="1"/>
    </xf>
    <xf numFmtId="170" fontId="7" fillId="5" borderId="41" xfId="28" applyNumberFormat="1" applyFont="1" applyFill="1" applyBorder="1" applyAlignment="1">
      <alignment horizontal="center" vertical="center" wrapText="1"/>
    </xf>
    <xf numFmtId="10" fontId="7" fillId="5" borderId="41" xfId="13" applyNumberFormat="1" applyFont="1" applyFill="1" applyBorder="1" applyAlignment="1">
      <alignment horizontal="center" vertical="center" wrapText="1"/>
    </xf>
    <xf numFmtId="170" fontId="7" fillId="5" borderId="42" xfId="28" applyNumberFormat="1" applyFont="1" applyFill="1" applyBorder="1" applyAlignment="1">
      <alignment horizontal="center" vertical="center" wrapText="1"/>
    </xf>
    <xf numFmtId="0" fontId="6" fillId="0" borderId="0" xfId="10" applyNumberFormat="1" applyFont="1" applyAlignment="1">
      <alignment vertical="center"/>
    </xf>
    <xf numFmtId="49" fontId="6" fillId="0" borderId="44" xfId="10" applyNumberFormat="1" applyFont="1" applyBorder="1" applyAlignment="1">
      <alignment horizontal="center" vertical="center" wrapText="1"/>
    </xf>
    <xf numFmtId="2" fontId="6" fillId="0" borderId="44" xfId="10" applyNumberFormat="1" applyFont="1" applyBorder="1" applyAlignment="1">
      <alignment horizontal="center" vertical="center" wrapText="1"/>
    </xf>
    <xf numFmtId="9" fontId="6" fillId="0" borderId="44" xfId="13" applyFont="1" applyFill="1" applyBorder="1" applyAlignment="1">
      <alignment horizontal="center" vertical="center" wrapText="1"/>
    </xf>
    <xf numFmtId="170" fontId="6" fillId="0" borderId="44" xfId="28" applyNumberFormat="1" applyFont="1" applyFill="1" applyBorder="1" applyAlignment="1">
      <alignment horizontal="center" vertical="center" wrapText="1"/>
    </xf>
    <xf numFmtId="10" fontId="6" fillId="0" borderId="44" xfId="30" applyNumberFormat="1" applyFont="1" applyFill="1" applyBorder="1" applyAlignment="1">
      <alignment horizontal="center" vertical="center" wrapText="1"/>
    </xf>
    <xf numFmtId="10" fontId="6" fillId="0" borderId="44" xfId="13" applyNumberFormat="1" applyFont="1" applyFill="1" applyBorder="1" applyAlignment="1">
      <alignment horizontal="center" vertical="center" wrapText="1"/>
    </xf>
    <xf numFmtId="2" fontId="15" fillId="0" borderId="44" xfId="10" applyNumberFormat="1" applyFont="1" applyBorder="1" applyAlignment="1">
      <alignment horizontal="center" vertical="center" wrapText="1"/>
    </xf>
    <xf numFmtId="9" fontId="15" fillId="0" borderId="44" xfId="13" applyFont="1" applyFill="1" applyBorder="1" applyAlignment="1">
      <alignment horizontal="center" vertical="center" wrapText="1"/>
    </xf>
    <xf numFmtId="170" fontId="16" fillId="0" borderId="44" xfId="28" applyNumberFormat="1" applyFont="1" applyFill="1" applyBorder="1" applyAlignment="1">
      <alignment horizontal="center" vertical="center" wrapText="1"/>
    </xf>
    <xf numFmtId="9" fontId="6" fillId="0" borderId="44" xfId="30" applyFont="1" applyFill="1" applyBorder="1" applyAlignment="1">
      <alignment horizontal="center" vertical="center" wrapText="1"/>
    </xf>
    <xf numFmtId="9" fontId="16" fillId="0" borderId="44" xfId="30" applyFont="1" applyFill="1" applyBorder="1" applyAlignment="1">
      <alignment horizontal="center" vertical="center" wrapText="1"/>
    </xf>
    <xf numFmtId="170" fontId="6" fillId="0" borderId="44" xfId="28" applyNumberFormat="1" applyFont="1" applyFill="1" applyBorder="1" applyAlignment="1">
      <alignment vertical="center"/>
    </xf>
    <xf numFmtId="9" fontId="5" fillId="0" borderId="44" xfId="13" applyFont="1" applyFill="1" applyBorder="1" applyAlignment="1">
      <alignment horizontal="left" vertical="center"/>
    </xf>
    <xf numFmtId="170" fontId="5" fillId="0" borderId="44" xfId="28" applyNumberFormat="1" applyFont="1" applyFill="1" applyBorder="1" applyAlignment="1">
      <alignment horizontal="center" vertical="center"/>
    </xf>
    <xf numFmtId="9" fontId="5" fillId="0" borderId="44" xfId="30" applyFont="1" applyFill="1" applyBorder="1" applyAlignment="1">
      <alignment horizontal="center" vertical="center"/>
    </xf>
    <xf numFmtId="40" fontId="6" fillId="0" borderId="0" xfId="16" applyNumberFormat="1" applyFont="1" applyFill="1" applyBorder="1" applyAlignment="1">
      <alignment vertical="center"/>
    </xf>
    <xf numFmtId="49" fontId="6" fillId="0" borderId="44" xfId="10" applyNumberFormat="1" applyFont="1" applyBorder="1" applyAlignment="1">
      <alignment horizontal="center" vertical="center"/>
    </xf>
    <xf numFmtId="9" fontId="6" fillId="0" borderId="44" xfId="30" applyFont="1" applyFill="1" applyBorder="1" applyAlignment="1">
      <alignment vertical="center"/>
    </xf>
    <xf numFmtId="49" fontId="6" fillId="0" borderId="0" xfId="17" applyNumberFormat="1" applyFont="1" applyAlignment="1">
      <alignment horizontal="center" vertical="center"/>
    </xf>
    <xf numFmtId="49" fontId="6" fillId="0" borderId="0" xfId="10" applyNumberFormat="1" applyFont="1" applyAlignment="1">
      <alignment horizontal="center" vertical="center"/>
    </xf>
    <xf numFmtId="0" fontId="4" fillId="0" borderId="0" xfId="9" applyFont="1" applyAlignment="1">
      <alignment vertical="center"/>
    </xf>
    <xf numFmtId="0" fontId="6" fillId="0" borderId="0" xfId="10" applyNumberFormat="1" applyFont="1" applyAlignment="1">
      <alignment horizontal="center" vertical="center"/>
    </xf>
    <xf numFmtId="49" fontId="6" fillId="0" borderId="50" xfId="10" applyNumberFormat="1" applyFont="1" applyBorder="1" applyAlignment="1">
      <alignment horizontal="left" vertical="center"/>
    </xf>
    <xf numFmtId="0" fontId="16" fillId="0" borderId="0" xfId="10" applyNumberFormat="1" applyFont="1" applyAlignment="1">
      <alignment vertical="center"/>
    </xf>
    <xf numFmtId="49" fontId="6" fillId="0" borderId="50" xfId="10" applyNumberFormat="1" applyFont="1" applyBorder="1" applyAlignment="1">
      <alignment horizontal="left" vertical="center" wrapText="1"/>
    </xf>
    <xf numFmtId="49" fontId="6" fillId="0" borderId="0" xfId="17" applyNumberFormat="1" applyFont="1" applyAlignment="1">
      <alignment vertical="center"/>
    </xf>
    <xf numFmtId="49" fontId="5" fillId="0" borderId="51" xfId="17" applyNumberFormat="1" applyFont="1" applyBorder="1" applyAlignment="1">
      <alignment vertical="center"/>
    </xf>
    <xf numFmtId="49" fontId="5" fillId="0" borderId="52" xfId="17" applyNumberFormat="1" applyFont="1" applyBorder="1" applyAlignment="1">
      <alignment vertical="center"/>
    </xf>
    <xf numFmtId="49" fontId="5" fillId="0" borderId="39" xfId="17" applyNumberFormat="1" applyFont="1" applyBorder="1" applyAlignment="1">
      <alignment vertical="center"/>
    </xf>
    <xf numFmtId="10" fontId="5" fillId="0" borderId="33" xfId="30" applyNumberFormat="1" applyFont="1" applyFill="1" applyBorder="1" applyAlignment="1">
      <alignment vertical="center"/>
    </xf>
    <xf numFmtId="49" fontId="6" fillId="0" borderId="0" xfId="10" applyNumberFormat="1" applyFont="1" applyAlignment="1">
      <alignment vertical="center"/>
    </xf>
    <xf numFmtId="2" fontId="6" fillId="0" borderId="0" xfId="10" applyNumberFormat="1" applyFont="1" applyAlignment="1">
      <alignment horizontal="center" vertical="center"/>
    </xf>
    <xf numFmtId="9" fontId="6" fillId="0" borderId="0" xfId="13" applyFont="1" applyFill="1" applyBorder="1" applyAlignment="1">
      <alignment horizontal="center" vertical="center"/>
    </xf>
    <xf numFmtId="170" fontId="6" fillId="0" borderId="0" xfId="28" applyNumberFormat="1" applyFont="1" applyFill="1" applyBorder="1" applyAlignment="1">
      <alignment vertical="center"/>
    </xf>
    <xf numFmtId="10" fontId="6" fillId="0" borderId="0" xfId="13" applyNumberFormat="1" applyFont="1" applyFill="1" applyBorder="1" applyAlignment="1">
      <alignment vertical="center"/>
    </xf>
    <xf numFmtId="169" fontId="6" fillId="0" borderId="44" xfId="28" applyFont="1" applyFill="1" applyBorder="1" applyAlignment="1">
      <alignment horizontal="center" vertical="center" wrapText="1"/>
    </xf>
    <xf numFmtId="169" fontId="5" fillId="0" borderId="53" xfId="13" applyNumberFormat="1" applyFont="1" applyFill="1" applyBorder="1" applyAlignment="1">
      <alignment horizontal="center" vertical="center" wrapText="1"/>
    </xf>
    <xf numFmtId="169" fontId="5" fillId="0" borderId="34" xfId="13" applyNumberFormat="1" applyFont="1" applyFill="1" applyBorder="1" applyAlignment="1">
      <alignment horizontal="center" vertical="center" wrapText="1"/>
    </xf>
    <xf numFmtId="169" fontId="5" fillId="0" borderId="35" xfId="28" applyFont="1" applyFill="1" applyBorder="1" applyAlignment="1">
      <alignment vertical="center"/>
    </xf>
    <xf numFmtId="10" fontId="5" fillId="0" borderId="12" xfId="30" applyNumberFormat="1" applyFont="1" applyFill="1" applyBorder="1" applyAlignment="1">
      <alignment horizontal="center" vertical="center"/>
    </xf>
    <xf numFmtId="10" fontId="5" fillId="0" borderId="14" xfId="30" applyNumberFormat="1" applyFont="1" applyFill="1" applyBorder="1" applyAlignment="1">
      <alignment horizontal="center" vertical="center"/>
    </xf>
    <xf numFmtId="0" fontId="4" fillId="0" borderId="0" xfId="9" applyFont="1"/>
    <xf numFmtId="0" fontId="6" fillId="0" borderId="0" xfId="10" applyNumberFormat="1" applyFont="1"/>
    <xf numFmtId="0" fontId="7" fillId="0" borderId="63" xfId="32" applyFont="1" applyBorder="1" applyAlignment="1">
      <alignment horizontal="left" vertical="center"/>
    </xf>
    <xf numFmtId="170" fontId="6" fillId="0" borderId="0" xfId="28" applyNumberFormat="1" applyFont="1"/>
    <xf numFmtId="0" fontId="18" fillId="0" borderId="0" xfId="0" applyFont="1" applyAlignment="1">
      <alignment horizontal="center" vertical="center"/>
    </xf>
    <xf numFmtId="0" fontId="18" fillId="0" borderId="0" xfId="0" applyFont="1" applyAlignment="1">
      <alignment vertical="center"/>
    </xf>
    <xf numFmtId="174" fontId="18" fillId="0" borderId="0" xfId="0" applyNumberFormat="1" applyFont="1" applyAlignment="1">
      <alignment vertical="center"/>
    </xf>
    <xf numFmtId="0" fontId="0" fillId="0" borderId="0" xfId="0" applyAlignment="1">
      <alignment horizontal="center" vertical="center"/>
    </xf>
    <xf numFmtId="0" fontId="20" fillId="7" borderId="56" xfId="0" applyFont="1" applyFill="1" applyBorder="1" applyAlignment="1">
      <alignment horizontal="center" vertical="center"/>
    </xf>
    <xf numFmtId="0" fontId="20" fillId="7" borderId="57" xfId="0" applyFont="1" applyFill="1" applyBorder="1" applyAlignment="1">
      <alignment horizontal="center" vertical="center"/>
    </xf>
    <xf numFmtId="175" fontId="21" fillId="3" borderId="60" xfId="0" applyNumberFormat="1" applyFont="1" applyFill="1" applyBorder="1" applyAlignment="1">
      <alignment horizontal="center" vertical="center"/>
    </xf>
    <xf numFmtId="170" fontId="21" fillId="3" borderId="33" xfId="0" applyNumberFormat="1" applyFont="1" applyFill="1" applyBorder="1" applyAlignment="1">
      <alignment horizontal="left" vertical="center" wrapText="1"/>
    </xf>
    <xf numFmtId="0" fontId="21" fillId="3" borderId="33" xfId="0" applyFont="1" applyFill="1" applyBorder="1" applyAlignment="1">
      <alignment horizontal="center" vertical="center"/>
    </xf>
    <xf numFmtId="166" fontId="21" fillId="3" borderId="79" xfId="0" applyNumberFormat="1" applyFont="1" applyFill="1" applyBorder="1" applyAlignment="1">
      <alignment horizontal="center" vertical="center"/>
    </xf>
    <xf numFmtId="166" fontId="21" fillId="3" borderId="38" xfId="35" applyNumberFormat="1" applyFont="1" applyFill="1" applyBorder="1" applyAlignment="1">
      <alignment horizontal="center" vertical="center"/>
    </xf>
    <xf numFmtId="0" fontId="21" fillId="4" borderId="26" xfId="0" applyFont="1" applyFill="1" applyBorder="1" applyAlignment="1">
      <alignment horizontal="center" vertical="center"/>
    </xf>
    <xf numFmtId="0" fontId="21" fillId="4" borderId="15" xfId="0" applyFont="1" applyFill="1" applyBorder="1" applyAlignment="1">
      <alignment horizontal="left" vertical="center" wrapText="1"/>
    </xf>
    <xf numFmtId="0" fontId="21" fillId="4" borderId="12" xfId="0" applyFont="1" applyFill="1" applyBorder="1" applyAlignment="1">
      <alignment horizontal="center" vertical="center"/>
    </xf>
    <xf numFmtId="166" fontId="21" fillId="4" borderId="11" xfId="0" applyNumberFormat="1" applyFont="1" applyFill="1" applyBorder="1" applyAlignment="1">
      <alignment horizontal="center" vertical="center"/>
    </xf>
    <xf numFmtId="166" fontId="21" fillId="4" borderId="30" xfId="35" applyNumberFormat="1" applyFont="1" applyFill="1" applyBorder="1" applyAlignment="1">
      <alignment horizontal="center" vertical="center"/>
    </xf>
    <xf numFmtId="0" fontId="22" fillId="0" borderId="15" xfId="0" applyFont="1" applyBorder="1" applyAlignment="1">
      <alignment horizontal="left" vertical="center" wrapText="1"/>
    </xf>
    <xf numFmtId="0" fontId="22" fillId="0" borderId="15" xfId="0" applyFont="1" applyBorder="1" applyAlignment="1">
      <alignment horizontal="center" vertical="center"/>
    </xf>
    <xf numFmtId="166" fontId="22" fillId="0" borderId="30" xfId="35" applyNumberFormat="1" applyFont="1" applyFill="1" applyBorder="1" applyAlignment="1">
      <alignment horizontal="center" vertical="center"/>
    </xf>
    <xf numFmtId="0" fontId="23" fillId="0" borderId="15" xfId="0" applyFont="1" applyBorder="1" applyAlignment="1">
      <alignment horizontal="left" vertical="center" wrapText="1"/>
    </xf>
    <xf numFmtId="0" fontId="22" fillId="0" borderId="82" xfId="0" applyFont="1" applyBorder="1" applyAlignment="1">
      <alignment horizontal="left" vertical="center" wrapText="1"/>
    </xf>
    <xf numFmtId="0" fontId="21" fillId="4" borderId="12" xfId="0" applyFont="1" applyFill="1" applyBorder="1" applyAlignment="1">
      <alignment horizontal="left" vertical="center" wrapText="1"/>
    </xf>
    <xf numFmtId="0" fontId="22" fillId="0" borderId="12" xfId="0" applyFont="1" applyBorder="1" applyAlignment="1">
      <alignment horizontal="left" vertical="center" wrapText="1"/>
    </xf>
    <xf numFmtId="0" fontId="22" fillId="0" borderId="12" xfId="0" applyFont="1" applyBorder="1" applyAlignment="1">
      <alignment horizontal="center" vertical="center"/>
    </xf>
    <xf numFmtId="2" fontId="22" fillId="0" borderId="80" xfId="0" applyNumberFormat="1" applyFont="1" applyBorder="1" applyAlignment="1">
      <alignment horizontal="center" vertical="center"/>
    </xf>
    <xf numFmtId="166" fontId="21" fillId="3" borderId="30" xfId="35" applyNumberFormat="1" applyFont="1" applyFill="1" applyBorder="1" applyAlignment="1">
      <alignment horizontal="center" vertical="center"/>
    </xf>
    <xf numFmtId="2" fontId="23" fillId="0" borderId="80" xfId="0" applyNumberFormat="1" applyFont="1" applyBorder="1" applyAlignment="1">
      <alignment horizontal="center" vertical="center"/>
    </xf>
    <xf numFmtId="0" fontId="23" fillId="0" borderId="12" xfId="0" applyFont="1" applyBorder="1" applyAlignment="1">
      <alignment horizontal="left" vertical="center" wrapText="1"/>
    </xf>
    <xf numFmtId="0" fontId="23" fillId="0" borderId="15" xfId="0" applyFont="1" applyBorder="1" applyAlignment="1">
      <alignment horizontal="center" vertical="center"/>
    </xf>
    <xf numFmtId="4" fontId="21" fillId="4" borderId="12" xfId="0" applyNumberFormat="1" applyFont="1" applyFill="1" applyBorder="1" applyAlignment="1">
      <alignment horizontal="center" vertical="center"/>
    </xf>
    <xf numFmtId="174" fontId="20" fillId="7" borderId="58" xfId="0" applyNumberFormat="1" applyFont="1" applyFill="1" applyBorder="1" applyAlignment="1">
      <alignment horizontal="center" vertical="center"/>
    </xf>
    <xf numFmtId="0" fontId="20" fillId="7" borderId="59" xfId="0" applyFont="1" applyFill="1" applyBorder="1" applyAlignment="1">
      <alignment horizontal="center" vertical="center"/>
    </xf>
    <xf numFmtId="166" fontId="20" fillId="0" borderId="76" xfId="0" applyNumberFormat="1" applyFont="1" applyBorder="1" applyAlignment="1">
      <alignment vertical="center"/>
    </xf>
    <xf numFmtId="0" fontId="22" fillId="0" borderId="82" xfId="0" applyFont="1" applyBorder="1" applyAlignment="1">
      <alignment horizontal="center" vertical="center"/>
    </xf>
    <xf numFmtId="0" fontId="23" fillId="0" borderId="82" xfId="0" applyFont="1" applyBorder="1" applyAlignment="1">
      <alignment horizontal="center" vertical="center"/>
    </xf>
    <xf numFmtId="0" fontId="22" fillId="0" borderId="78" xfId="0" applyFont="1" applyBorder="1" applyAlignment="1">
      <alignment horizontal="center" vertical="center"/>
    </xf>
    <xf numFmtId="0" fontId="22" fillId="0" borderId="9" xfId="0" applyFont="1" applyBorder="1" applyAlignment="1">
      <alignment horizontal="center" vertical="center"/>
    </xf>
    <xf numFmtId="0" fontId="23" fillId="0" borderId="90" xfId="0" applyFont="1" applyBorder="1" applyAlignment="1">
      <alignment horizontal="left" vertical="center" wrapText="1"/>
    </xf>
    <xf numFmtId="0" fontId="22" fillId="0" borderId="0" xfId="0" applyFont="1" applyAlignment="1">
      <alignment horizontal="left" vertical="center" wrapText="1"/>
    </xf>
    <xf numFmtId="0" fontId="23" fillId="0" borderId="82" xfId="0" applyFont="1" applyBorder="1" applyAlignment="1">
      <alignment horizontal="left" vertical="center" wrapText="1"/>
    </xf>
    <xf numFmtId="0" fontId="23" fillId="0" borderId="91" xfId="0" applyFont="1" applyBorder="1" applyAlignment="1">
      <alignment horizontal="left" vertical="center" wrapText="1"/>
    </xf>
    <xf numFmtId="2" fontId="22" fillId="0" borderId="29" xfId="0" applyNumberFormat="1" applyFont="1" applyBorder="1" applyAlignment="1">
      <alignment horizontal="center" vertical="center"/>
    </xf>
    <xf numFmtId="0" fontId="23" fillId="0" borderId="36" xfId="0" applyFont="1" applyBorder="1" applyAlignment="1">
      <alignment horizontal="left" vertical="center" wrapText="1"/>
    </xf>
    <xf numFmtId="0" fontId="23" fillId="0" borderId="86" xfId="0" applyFont="1" applyBorder="1" applyAlignment="1">
      <alignment horizontal="center" vertical="center"/>
    </xf>
    <xf numFmtId="0" fontId="22" fillId="0" borderId="10" xfId="0" applyFont="1" applyBorder="1" applyAlignment="1">
      <alignment horizontal="center" vertical="center"/>
    </xf>
    <xf numFmtId="0" fontId="23" fillId="0" borderId="78" xfId="0" applyFont="1" applyBorder="1" applyAlignment="1">
      <alignment horizontal="left" vertical="center" wrapText="1"/>
    </xf>
    <xf numFmtId="0" fontId="23" fillId="0" borderId="27" xfId="0" applyFont="1" applyBorder="1" applyAlignment="1">
      <alignment horizontal="center" vertical="center"/>
    </xf>
    <xf numFmtId="0" fontId="22" fillId="0" borderId="36" xfId="0" applyFont="1" applyBorder="1" applyAlignment="1">
      <alignment horizontal="left" vertical="center" wrapText="1"/>
    </xf>
    <xf numFmtId="0" fontId="23" fillId="0" borderId="12" xfId="0" applyFont="1" applyBorder="1" applyAlignment="1">
      <alignment horizontal="center" vertical="center"/>
    </xf>
    <xf numFmtId="0" fontId="22" fillId="0" borderId="92" xfId="0" applyFont="1" applyBorder="1" applyAlignment="1">
      <alignment horizontal="center" vertical="center"/>
    </xf>
    <xf numFmtId="0" fontId="23" fillId="0" borderId="36" xfId="0" applyFont="1" applyBorder="1" applyAlignment="1">
      <alignment horizontal="center" vertical="center"/>
    </xf>
    <xf numFmtId="0" fontId="23" fillId="0" borderId="96" xfId="0" applyFont="1" applyBorder="1" applyAlignment="1">
      <alignment horizontal="left" vertical="center" wrapText="1"/>
    </xf>
    <xf numFmtId="0" fontId="23" fillId="0" borderId="95" xfId="0" applyFont="1" applyBorder="1" applyAlignment="1">
      <alignment horizontal="left" vertical="center" wrapText="1"/>
    </xf>
    <xf numFmtId="0" fontId="22" fillId="0" borderId="78" xfId="0" applyFont="1" applyBorder="1" applyAlignment="1">
      <alignment horizontal="left" vertical="center" wrapText="1"/>
    </xf>
    <xf numFmtId="166" fontId="22" fillId="0" borderId="62" xfId="35" applyNumberFormat="1" applyFont="1" applyFill="1" applyBorder="1" applyAlignment="1">
      <alignment horizontal="center" vertical="center"/>
    </xf>
    <xf numFmtId="0" fontId="22" fillId="0" borderId="36" xfId="0" applyFont="1" applyBorder="1" applyAlignment="1">
      <alignment horizontal="center" vertical="center"/>
    </xf>
    <xf numFmtId="0" fontId="22" fillId="0" borderId="9" xfId="0" applyFont="1" applyBorder="1" applyAlignment="1">
      <alignment horizontal="left" vertical="center" wrapText="1"/>
    </xf>
    <xf numFmtId="0" fontId="22" fillId="0" borderId="10" xfId="0" applyFont="1" applyBorder="1" applyAlignment="1">
      <alignment horizontal="left" vertical="center" wrapText="1"/>
    </xf>
    <xf numFmtId="0" fontId="23" fillId="8" borderId="15" xfId="0" applyFont="1" applyFill="1" applyBorder="1" applyAlignment="1">
      <alignment wrapText="1"/>
    </xf>
    <xf numFmtId="0" fontId="23" fillId="8" borderId="95" xfId="0" applyFont="1" applyFill="1" applyBorder="1" applyAlignment="1">
      <alignment wrapText="1"/>
    </xf>
    <xf numFmtId="0" fontId="23" fillId="0" borderId="99" xfId="0" applyFont="1" applyBorder="1" applyAlignment="1">
      <alignment horizontal="left" vertical="center" wrapText="1"/>
    </xf>
    <xf numFmtId="0" fontId="22" fillId="0" borderId="95" xfId="0" applyFont="1" applyBorder="1" applyAlignment="1">
      <alignment horizontal="center" vertical="center"/>
    </xf>
    <xf numFmtId="0" fontId="26" fillId="0" borderId="82" xfId="0" applyFont="1" applyBorder="1" applyAlignment="1">
      <alignment horizontal="left" vertical="center" wrapText="1"/>
    </xf>
    <xf numFmtId="0" fontId="22" fillId="0" borderId="88" xfId="0" applyFont="1" applyBorder="1" applyAlignment="1">
      <alignment horizontal="center" vertical="center"/>
    </xf>
    <xf numFmtId="0" fontId="22" fillId="0" borderId="13" xfId="0" applyFont="1" applyBorder="1" applyAlignment="1">
      <alignment horizontal="left" vertical="center" wrapText="1"/>
    </xf>
    <xf numFmtId="0" fontId="3" fillId="0" borderId="103" xfId="32" applyFont="1" applyBorder="1" applyAlignment="1">
      <alignment horizontal="center" vertical="center"/>
    </xf>
    <xf numFmtId="169" fontId="6" fillId="0" borderId="45" xfId="28" applyFont="1" applyFill="1" applyBorder="1" applyAlignment="1">
      <alignment horizontal="center" vertical="center" wrapText="1"/>
    </xf>
    <xf numFmtId="0" fontId="3" fillId="0" borderId="104" xfId="32" applyFont="1" applyBorder="1" applyAlignment="1">
      <alignment horizontal="center" vertical="center"/>
    </xf>
    <xf numFmtId="0" fontId="6" fillId="0" borderId="103" xfId="10" applyNumberFormat="1" applyFont="1" applyBorder="1" applyAlignment="1">
      <alignment horizontal="center" vertical="center"/>
    </xf>
    <xf numFmtId="169" fontId="6" fillId="0" borderId="106" xfId="28" applyFont="1" applyFill="1" applyBorder="1" applyAlignment="1">
      <alignment horizontal="center" vertical="center" wrapText="1"/>
    </xf>
    <xf numFmtId="0" fontId="27" fillId="0" borderId="82" xfId="0" applyFont="1" applyBorder="1" applyAlignment="1">
      <alignment horizontal="left" vertical="center" wrapText="1"/>
    </xf>
    <xf numFmtId="0" fontId="27" fillId="0" borderId="12" xfId="0" applyFont="1" applyBorder="1" applyAlignment="1">
      <alignment horizontal="center" vertical="center"/>
    </xf>
    <xf numFmtId="166" fontId="27" fillId="0" borderId="30" xfId="35" applyNumberFormat="1" applyFont="1" applyFill="1" applyBorder="1" applyAlignment="1">
      <alignment horizontal="center" vertical="center"/>
    </xf>
    <xf numFmtId="0" fontId="27" fillId="0" borderId="15" xfId="0" applyFont="1" applyBorder="1" applyAlignment="1">
      <alignment horizontal="left" vertical="center" wrapText="1"/>
    </xf>
    <xf numFmtId="0" fontId="23" fillId="0" borderId="15" xfId="0" applyFont="1" applyBorder="1" applyAlignment="1">
      <alignment vertical="center" wrapText="1"/>
    </xf>
    <xf numFmtId="0" fontId="23" fillId="2" borderId="15" xfId="0" applyFont="1" applyFill="1" applyBorder="1" applyAlignment="1">
      <alignment horizontal="left" vertical="center" wrapText="1"/>
    </xf>
    <xf numFmtId="49" fontId="6" fillId="0" borderId="44" xfId="10" applyNumberFormat="1" applyFont="1" applyBorder="1" applyAlignment="1">
      <alignment horizontal="left" vertical="center"/>
    </xf>
    <xf numFmtId="49" fontId="6" fillId="0" borderId="44" xfId="10" applyNumberFormat="1" applyFont="1" applyBorder="1" applyAlignment="1">
      <alignment horizontal="left" vertical="center" wrapText="1"/>
    </xf>
    <xf numFmtId="0" fontId="22" fillId="0" borderId="93" xfId="0" applyFont="1" applyBorder="1" applyAlignment="1">
      <alignment horizontal="left" vertical="center" wrapText="1"/>
    </xf>
    <xf numFmtId="0" fontId="26" fillId="10" borderId="39" xfId="0" applyFont="1" applyFill="1" applyBorder="1" applyAlignment="1">
      <alignment wrapText="1"/>
    </xf>
    <xf numFmtId="0" fontId="22" fillId="4" borderId="12" xfId="0" applyFont="1" applyFill="1" applyBorder="1" applyAlignment="1">
      <alignment horizontal="center" vertical="center"/>
    </xf>
    <xf numFmtId="166" fontId="22" fillId="0" borderId="30" xfId="35" applyNumberFormat="1" applyFont="1" applyBorder="1" applyAlignment="1">
      <alignment horizontal="center" vertical="center"/>
    </xf>
    <xf numFmtId="0" fontId="7" fillId="9" borderId="12" xfId="32" applyFont="1" applyFill="1" applyBorder="1" applyAlignment="1">
      <alignment horizontal="left" vertical="center"/>
    </xf>
    <xf numFmtId="10" fontId="3" fillId="9" borderId="12" xfId="32" applyNumberFormat="1" applyFont="1" applyFill="1" applyBorder="1" applyAlignment="1">
      <alignment horizontal="center" vertical="center"/>
    </xf>
    <xf numFmtId="10" fontId="3" fillId="9" borderId="12" xfId="32" applyNumberFormat="1" applyFont="1" applyFill="1" applyBorder="1" applyAlignment="1">
      <alignment horizontal="left" vertical="center"/>
    </xf>
    <xf numFmtId="10" fontId="5" fillId="0" borderId="33" xfId="30" applyNumberFormat="1" applyFont="1" applyBorder="1" applyAlignment="1">
      <alignment horizontal="center" vertical="center"/>
    </xf>
    <xf numFmtId="168" fontId="18" fillId="0" borderId="0" xfId="0" applyNumberFormat="1" applyFont="1" applyAlignment="1">
      <alignment vertical="center"/>
    </xf>
    <xf numFmtId="168" fontId="0" fillId="0" borderId="0" xfId="0" applyNumberFormat="1" applyAlignment="1">
      <alignment vertical="center"/>
    </xf>
    <xf numFmtId="168" fontId="21" fillId="3" borderId="79" xfId="0" applyNumberFormat="1" applyFont="1" applyFill="1" applyBorder="1" applyAlignment="1">
      <alignment horizontal="center" vertical="center"/>
    </xf>
    <xf numFmtId="168" fontId="21" fillId="4" borderId="11" xfId="0" applyNumberFormat="1" applyFont="1" applyFill="1" applyBorder="1" applyAlignment="1">
      <alignment horizontal="center" vertical="center"/>
    </xf>
    <xf numFmtId="0" fontId="0" fillId="0" borderId="2" xfId="0" applyBorder="1" applyAlignment="1">
      <alignment vertical="center"/>
    </xf>
    <xf numFmtId="0" fontId="18" fillId="0" borderId="3" xfId="0" applyFont="1" applyBorder="1" applyAlignment="1">
      <alignment horizontal="center" vertical="center"/>
    </xf>
    <xf numFmtId="0" fontId="22" fillId="4" borderId="33" xfId="0" applyFont="1" applyFill="1" applyBorder="1" applyAlignment="1">
      <alignment horizontal="center" vertical="center"/>
    </xf>
    <xf numFmtId="0" fontId="26" fillId="10" borderId="39" xfId="0" applyFont="1" applyFill="1" applyBorder="1" applyAlignment="1">
      <alignment horizontal="left" vertical="center" wrapText="1"/>
    </xf>
    <xf numFmtId="0" fontId="22" fillId="0" borderId="94" xfId="0" applyFont="1" applyBorder="1" applyAlignment="1">
      <alignment horizontal="center" vertical="center"/>
    </xf>
    <xf numFmtId="0" fontId="23" fillId="0" borderId="95" xfId="0" applyFont="1" applyBorder="1" applyAlignment="1">
      <alignment horizontal="justify" vertical="center" wrapText="1"/>
    </xf>
    <xf numFmtId="0" fontId="23" fillId="0" borderId="15" xfId="0" applyFont="1" applyBorder="1" applyAlignment="1">
      <alignment horizontal="justify" vertical="center" wrapText="1"/>
    </xf>
    <xf numFmtId="0" fontId="22" fillId="0" borderId="82" xfId="0" applyFont="1" applyBorder="1" applyAlignment="1">
      <alignment horizontal="justify" vertical="center" wrapText="1"/>
    </xf>
    <xf numFmtId="0" fontId="22" fillId="0" borderId="15" xfId="0" applyFont="1" applyBorder="1" applyAlignment="1">
      <alignment horizontal="justify" vertical="center" wrapText="1"/>
    </xf>
    <xf numFmtId="0" fontId="23" fillId="0" borderId="78" xfId="0" applyFont="1" applyBorder="1" applyAlignment="1">
      <alignment horizontal="justify" vertical="center" wrapText="1"/>
    </xf>
    <xf numFmtId="0" fontId="22" fillId="0" borderId="12" xfId="0" applyFont="1" applyBorder="1" applyAlignment="1">
      <alignment horizontal="justify" vertical="center" wrapText="1"/>
    </xf>
    <xf numFmtId="0" fontId="22" fillId="0" borderId="78" xfId="0" applyFont="1" applyBorder="1" applyAlignment="1">
      <alignment horizontal="justify" vertical="center" wrapText="1"/>
    </xf>
    <xf numFmtId="0" fontId="22" fillId="0" borderId="33" xfId="0" applyFont="1" applyBorder="1" applyAlignment="1">
      <alignment horizontal="justify" vertical="center" wrapText="1"/>
    </xf>
    <xf numFmtId="0" fontId="27" fillId="0" borderId="36" xfId="0" applyFont="1" applyBorder="1" applyAlignment="1">
      <alignment horizontal="justify" vertical="center" wrapText="1"/>
    </xf>
    <xf numFmtId="0" fontId="30" fillId="0" borderId="82" xfId="0" applyFont="1" applyBorder="1" applyAlignment="1">
      <alignment horizontal="justify" vertical="center" wrapText="1"/>
    </xf>
    <xf numFmtId="0" fontId="32" fillId="0" borderId="82" xfId="0" applyFont="1" applyBorder="1" applyAlignment="1">
      <alignment horizontal="justify" vertical="center" wrapText="1"/>
    </xf>
    <xf numFmtId="0" fontId="27" fillId="0" borderId="82" xfId="0" applyFont="1" applyBorder="1" applyAlignment="1">
      <alignment horizontal="justify" vertical="center" wrapText="1"/>
    </xf>
    <xf numFmtId="0" fontId="27" fillId="0" borderId="15" xfId="0" applyFont="1" applyBorder="1" applyAlignment="1">
      <alignment horizontal="justify" vertical="center" wrapText="1"/>
    </xf>
    <xf numFmtId="0" fontId="23" fillId="0" borderId="39" xfId="0" applyFont="1" applyBorder="1" applyAlignment="1">
      <alignment horizontal="justify" vertical="center" wrapText="1"/>
    </xf>
    <xf numFmtId="0" fontId="23" fillId="0" borderId="39" xfId="0" applyFont="1" applyBorder="1" applyAlignment="1">
      <alignment horizontal="justify" wrapText="1"/>
    </xf>
    <xf numFmtId="0" fontId="23" fillId="0" borderId="78" xfId="0" applyFont="1" applyBorder="1" applyAlignment="1">
      <alignment horizontal="justify" wrapText="1"/>
    </xf>
    <xf numFmtId="0" fontId="23" fillId="0" borderId="36" xfId="0" applyFont="1" applyBorder="1" applyAlignment="1">
      <alignment horizontal="justify" vertical="center" wrapText="1"/>
    </xf>
    <xf numFmtId="170" fontId="10" fillId="0" borderId="17" xfId="9" applyNumberFormat="1" applyFont="1" applyBorder="1" applyAlignment="1">
      <alignment horizontal="center" vertical="center" wrapText="1"/>
    </xf>
    <xf numFmtId="0" fontId="29" fillId="4" borderId="12" xfId="0" applyFont="1" applyFill="1" applyBorder="1" applyAlignment="1">
      <alignment horizontal="center" vertical="center"/>
    </xf>
    <xf numFmtId="4" fontId="27" fillId="0" borderId="12" xfId="7" applyNumberFormat="1" applyFont="1" applyFill="1" applyBorder="1" applyAlignment="1">
      <alignment horizontal="center" vertical="center"/>
    </xf>
    <xf numFmtId="4" fontId="27" fillId="0" borderId="82" xfId="7" applyNumberFormat="1" applyFont="1" applyFill="1" applyBorder="1" applyAlignment="1">
      <alignment horizontal="center" vertical="center"/>
    </xf>
    <xf numFmtId="4" fontId="27" fillId="0" borderId="82" xfId="8" applyNumberFormat="1" applyFont="1" applyFill="1" applyBorder="1" applyAlignment="1">
      <alignment horizontal="center" vertical="center"/>
    </xf>
    <xf numFmtId="4" fontId="27" fillId="0" borderId="92" xfId="7" applyNumberFormat="1" applyFont="1" applyFill="1" applyBorder="1" applyAlignment="1">
      <alignment horizontal="center" vertical="center"/>
    </xf>
    <xf numFmtId="4" fontId="27" fillId="0" borderId="97" xfId="7" applyNumberFormat="1" applyFont="1" applyFill="1" applyBorder="1" applyAlignment="1">
      <alignment horizontal="center" vertical="center"/>
    </xf>
    <xf numFmtId="4" fontId="27" fillId="0" borderId="98" xfId="7" applyNumberFormat="1" applyFont="1" applyFill="1" applyBorder="1" applyAlignment="1">
      <alignment horizontal="center" vertical="center"/>
    </xf>
    <xf numFmtId="4" fontId="27" fillId="0" borderId="94" xfId="8" applyNumberFormat="1" applyFont="1" applyFill="1" applyBorder="1" applyAlignment="1">
      <alignment horizontal="center" vertical="center"/>
    </xf>
    <xf numFmtId="4" fontId="27" fillId="0" borderId="12" xfId="8" applyNumberFormat="1" applyFont="1" applyFill="1" applyBorder="1" applyAlignment="1">
      <alignment horizontal="center" vertical="center"/>
    </xf>
    <xf numFmtId="166" fontId="20" fillId="0" borderId="85" xfId="0" applyNumberFormat="1" applyFont="1" applyBorder="1" applyAlignment="1">
      <alignment vertical="center"/>
    </xf>
    <xf numFmtId="0" fontId="20" fillId="7" borderId="109" xfId="0" applyFont="1" applyFill="1" applyBorder="1" applyAlignment="1">
      <alignment horizontal="center" vertical="center"/>
    </xf>
    <xf numFmtId="0" fontId="20" fillId="7" borderId="110" xfId="0" applyFont="1" applyFill="1" applyBorder="1" applyAlignment="1">
      <alignment horizontal="center" vertical="center"/>
    </xf>
    <xf numFmtId="174" fontId="20" fillId="7" borderId="111" xfId="0" applyNumberFormat="1" applyFont="1" applyFill="1" applyBorder="1" applyAlignment="1">
      <alignment horizontal="center" vertical="center"/>
    </xf>
    <xf numFmtId="0" fontId="20" fillId="7" borderId="112" xfId="0" applyFont="1" applyFill="1" applyBorder="1" applyAlignment="1">
      <alignment horizontal="center" vertical="center"/>
    </xf>
    <xf numFmtId="175" fontId="21" fillId="3" borderId="100" xfId="0" applyNumberFormat="1" applyFont="1" applyFill="1" applyBorder="1" applyAlignment="1">
      <alignment horizontal="center" vertical="center"/>
    </xf>
    <xf numFmtId="0" fontId="21" fillId="4" borderId="73" xfId="0" applyFont="1" applyFill="1" applyBorder="1" applyAlignment="1">
      <alignment horizontal="center" vertical="center"/>
    </xf>
    <xf numFmtId="0" fontId="22" fillId="0" borderId="114" xfId="0" applyFont="1" applyBorder="1" applyAlignment="1">
      <alignment horizontal="center" vertical="center"/>
    </xf>
    <xf numFmtId="171" fontId="22" fillId="0" borderId="73" xfId="0" applyNumberFormat="1" applyFont="1" applyBorder="1" applyAlignment="1">
      <alignment horizontal="center" vertical="center"/>
    </xf>
    <xf numFmtId="2" fontId="22" fillId="0" borderId="73" xfId="0" applyNumberFormat="1" applyFont="1" applyBorder="1" applyAlignment="1">
      <alignment horizontal="center" vertical="center"/>
    </xf>
    <xf numFmtId="2" fontId="22" fillId="0" borderId="89" xfId="0" applyNumberFormat="1" applyFont="1" applyBorder="1" applyAlignment="1">
      <alignment horizontal="center" vertical="center"/>
    </xf>
    <xf numFmtId="0" fontId="22" fillId="0" borderId="14" xfId="0" applyFont="1" applyBorder="1" applyAlignment="1">
      <alignment horizontal="left" vertical="center" wrapText="1"/>
    </xf>
    <xf numFmtId="0" fontId="22" fillId="0" borderId="14" xfId="0" applyFont="1" applyBorder="1" applyAlignment="1">
      <alignment horizontal="center" vertical="center"/>
    </xf>
    <xf numFmtId="4" fontId="27" fillId="0" borderId="14" xfId="8" applyNumberFormat="1" applyFont="1" applyFill="1" applyBorder="1" applyAlignment="1">
      <alignment horizontal="center" vertical="center"/>
    </xf>
    <xf numFmtId="166" fontId="22" fillId="0" borderId="115" xfId="35" applyNumberFormat="1" applyFont="1" applyFill="1" applyBorder="1" applyAlignment="1">
      <alignment horizontal="center" vertical="center"/>
    </xf>
    <xf numFmtId="4" fontId="27" fillId="0" borderId="92" xfId="8" applyNumberFormat="1" applyFont="1" applyFill="1" applyBorder="1" applyAlignment="1">
      <alignment horizontal="center" vertical="center"/>
    </xf>
    <xf numFmtId="4" fontId="27" fillId="0" borderId="82" xfId="8" applyNumberFormat="1" applyFont="1" applyFill="1" applyBorder="1" applyAlignment="1">
      <alignment horizontal="center" vertical="center" wrapText="1"/>
    </xf>
    <xf numFmtId="0" fontId="20" fillId="7" borderId="119" xfId="0" applyFont="1" applyFill="1" applyBorder="1" applyAlignment="1">
      <alignment horizontal="center" vertical="center"/>
    </xf>
    <xf numFmtId="166" fontId="21" fillId="3" borderId="120" xfId="35" applyNumberFormat="1" applyFont="1" applyFill="1" applyBorder="1" applyAlignment="1">
      <alignment horizontal="center" vertical="center"/>
    </xf>
    <xf numFmtId="166" fontId="21" fillId="4" borderId="120" xfId="35" applyNumberFormat="1" applyFont="1" applyFill="1" applyBorder="1" applyAlignment="1">
      <alignment horizontal="center" vertical="center"/>
    </xf>
    <xf numFmtId="2" fontId="22" fillId="0" borderId="114" xfId="0" applyNumberFormat="1" applyFont="1" applyBorder="1" applyAlignment="1">
      <alignment horizontal="center" vertical="center"/>
    </xf>
    <xf numFmtId="166" fontId="22" fillId="0" borderId="113" xfId="35" applyNumberFormat="1" applyFont="1" applyFill="1" applyBorder="1" applyAlignment="1">
      <alignment horizontal="center" vertical="center"/>
    </xf>
    <xf numFmtId="2" fontId="22" fillId="0" borderId="54" xfId="0" applyNumberFormat="1" applyFont="1" applyBorder="1" applyAlignment="1">
      <alignment horizontal="center" vertical="center"/>
    </xf>
    <xf numFmtId="166" fontId="21" fillId="4" borderId="113" xfId="35" applyNumberFormat="1" applyFont="1" applyFill="1" applyBorder="1" applyAlignment="1">
      <alignment horizontal="center" vertical="center"/>
    </xf>
    <xf numFmtId="166" fontId="22" fillId="0" borderId="113" xfId="35" applyNumberFormat="1" applyFont="1" applyBorder="1" applyAlignment="1">
      <alignment horizontal="center" vertical="center"/>
    </xf>
    <xf numFmtId="166" fontId="22" fillId="0" borderId="121" xfId="35" applyNumberFormat="1" applyFont="1" applyFill="1" applyBorder="1" applyAlignment="1">
      <alignment horizontal="center" vertical="center"/>
    </xf>
    <xf numFmtId="2" fontId="22" fillId="0" borderId="122" xfId="0" applyNumberFormat="1" applyFont="1" applyBorder="1" applyAlignment="1">
      <alignment horizontal="center" vertical="center"/>
    </xf>
    <xf numFmtId="166" fontId="22" fillId="0" borderId="116" xfId="35" applyNumberFormat="1" applyFont="1" applyBorder="1" applyAlignment="1">
      <alignment horizontal="center" vertical="center"/>
    </xf>
    <xf numFmtId="168" fontId="20" fillId="7" borderId="112" xfId="0" applyNumberFormat="1" applyFont="1" applyFill="1" applyBorder="1" applyAlignment="1">
      <alignment horizontal="center" vertical="center"/>
    </xf>
    <xf numFmtId="4" fontId="27" fillId="0" borderId="123" xfId="7" applyNumberFormat="1" applyFont="1" applyFill="1" applyBorder="1" applyAlignment="1">
      <alignment horizontal="center" vertical="center"/>
    </xf>
    <xf numFmtId="4" fontId="27" fillId="0" borderId="13" xfId="8" applyNumberFormat="1" applyFont="1" applyFill="1" applyBorder="1" applyAlignment="1">
      <alignment horizontal="center" vertical="center"/>
    </xf>
    <xf numFmtId="4" fontId="27" fillId="4" borderId="12" xfId="7" applyNumberFormat="1" applyFont="1" applyFill="1" applyBorder="1" applyAlignment="1">
      <alignment horizontal="center" vertical="center"/>
    </xf>
    <xf numFmtId="4" fontId="27" fillId="0" borderId="12" xfId="7" applyNumberFormat="1" applyFont="1" applyBorder="1" applyAlignment="1">
      <alignment horizontal="center" vertical="center"/>
    </xf>
    <xf numFmtId="4" fontId="27" fillId="0" borderId="94" xfId="7" applyNumberFormat="1" applyFont="1" applyFill="1" applyBorder="1" applyAlignment="1">
      <alignment horizontal="center" vertical="center"/>
    </xf>
    <xf numFmtId="4" fontId="27" fillId="4" borderId="33" xfId="7" applyNumberFormat="1" applyFont="1" applyFill="1" applyBorder="1" applyAlignment="1">
      <alignment horizontal="center" vertical="center"/>
    </xf>
    <xf numFmtId="166" fontId="21" fillId="3" borderId="113" xfId="35" applyNumberFormat="1" applyFont="1" applyFill="1" applyBorder="1" applyAlignment="1">
      <alignment horizontal="center" vertical="center"/>
    </xf>
    <xf numFmtId="2" fontId="22" fillId="0" borderId="125" xfId="0" applyNumberFormat="1" applyFont="1" applyBorder="1" applyAlignment="1">
      <alignment horizontal="center" vertical="center"/>
    </xf>
    <xf numFmtId="2" fontId="22" fillId="0" borderId="55" xfId="0" applyNumberFormat="1" applyFont="1" applyBorder="1" applyAlignment="1">
      <alignment horizontal="center" vertical="center"/>
    </xf>
    <xf numFmtId="0" fontId="22" fillId="0" borderId="126" xfId="0" applyFont="1" applyBorder="1" applyAlignment="1">
      <alignment horizontal="justify" vertical="center" wrapText="1"/>
    </xf>
    <xf numFmtId="0" fontId="23" fillId="0" borderId="14" xfId="0" applyFont="1" applyBorder="1" applyAlignment="1">
      <alignment horizontal="center" vertical="center"/>
    </xf>
    <xf numFmtId="4" fontId="27" fillId="0" borderId="14" xfId="7" applyNumberFormat="1" applyFont="1" applyFill="1" applyBorder="1" applyAlignment="1">
      <alignment horizontal="center" vertical="center"/>
    </xf>
    <xf numFmtId="166" fontId="22" fillId="0" borderId="116" xfId="35" applyNumberFormat="1" applyFont="1" applyFill="1" applyBorder="1" applyAlignment="1">
      <alignment horizontal="center" vertical="center"/>
    </xf>
    <xf numFmtId="0" fontId="7" fillId="0" borderId="101" xfId="10" applyNumberFormat="1" applyFont="1" applyBorder="1" applyAlignment="1">
      <alignment horizontal="center" vertical="center"/>
    </xf>
    <xf numFmtId="49" fontId="7" fillId="0" borderId="103" xfId="10" applyNumberFormat="1" applyFont="1" applyBorder="1" applyAlignment="1">
      <alignment horizontal="center" vertical="center"/>
    </xf>
    <xf numFmtId="2" fontId="3" fillId="0" borderId="103" xfId="32" applyNumberFormat="1" applyFont="1" applyBorder="1" applyAlignment="1">
      <alignment horizontal="center" vertical="center"/>
    </xf>
    <xf numFmtId="49" fontId="6" fillId="0" borderId="105" xfId="10" applyNumberFormat="1" applyFont="1" applyBorder="1" applyAlignment="1">
      <alignment horizontal="left" vertical="center"/>
    </xf>
    <xf numFmtId="9" fontId="15" fillId="0" borderId="105" xfId="13" applyFont="1" applyFill="1" applyBorder="1" applyAlignment="1">
      <alignment horizontal="center" vertical="center" wrapText="1"/>
    </xf>
    <xf numFmtId="2" fontId="16" fillId="0" borderId="105" xfId="10" applyNumberFormat="1" applyFont="1" applyBorder="1" applyAlignment="1">
      <alignment horizontal="center" vertical="center" wrapText="1"/>
    </xf>
    <xf numFmtId="9" fontId="16" fillId="0" borderId="105" xfId="13" applyFont="1" applyFill="1" applyBorder="1" applyAlignment="1">
      <alignment horizontal="center" vertical="center" wrapText="1"/>
    </xf>
    <xf numFmtId="169" fontId="16" fillId="0" borderId="105" xfId="28" applyFont="1" applyFill="1" applyBorder="1" applyAlignment="1">
      <alignment horizontal="center" vertical="center" wrapText="1"/>
    </xf>
    <xf numFmtId="170" fontId="16" fillId="0" borderId="105" xfId="28" applyNumberFormat="1" applyFont="1" applyFill="1" applyBorder="1" applyAlignment="1">
      <alignment horizontal="center" vertical="center" wrapText="1"/>
    </xf>
    <xf numFmtId="9" fontId="16" fillId="0" borderId="105" xfId="30" applyFont="1" applyFill="1" applyBorder="1" applyAlignment="1">
      <alignment horizontal="center" vertical="center" wrapText="1"/>
    </xf>
    <xf numFmtId="10" fontId="15" fillId="0" borderId="105" xfId="13" applyNumberFormat="1" applyFont="1" applyFill="1" applyBorder="1" applyAlignment="1">
      <alignment horizontal="center" vertical="center" wrapText="1"/>
    </xf>
    <xf numFmtId="170" fontId="17" fillId="9" borderId="12" xfId="28" applyNumberFormat="1" applyFont="1" applyFill="1" applyBorder="1" applyAlignment="1">
      <alignment horizontal="center" vertical="center" wrapText="1"/>
    </xf>
    <xf numFmtId="169" fontId="5" fillId="0" borderId="42" xfId="28" applyFont="1" applyFill="1" applyBorder="1" applyAlignment="1">
      <alignment horizontal="center" vertical="center"/>
    </xf>
    <xf numFmtId="169" fontId="5" fillId="0" borderId="45" xfId="28" applyFont="1" applyFill="1" applyBorder="1" applyAlignment="1">
      <alignment horizontal="center" vertical="center"/>
    </xf>
    <xf numFmtId="2" fontId="7" fillId="0" borderId="48" xfId="28" applyNumberFormat="1" applyFont="1" applyFill="1" applyBorder="1" applyAlignment="1">
      <alignment horizontal="center" vertical="center"/>
    </xf>
    <xf numFmtId="0" fontId="35" fillId="2" borderId="0" xfId="38" applyFont="1" applyFill="1"/>
    <xf numFmtId="0" fontId="36" fillId="2" borderId="0" xfId="38" applyFont="1" applyFill="1"/>
    <xf numFmtId="0" fontId="36" fillId="2" borderId="0" xfId="38" applyFont="1" applyFill="1" applyAlignment="1">
      <alignment horizontal="left"/>
    </xf>
    <xf numFmtId="170" fontId="15" fillId="0" borderId="53" xfId="28" applyNumberFormat="1" applyFont="1" applyFill="1" applyBorder="1" applyAlignment="1">
      <alignment horizontal="center" vertical="center" wrapText="1"/>
    </xf>
    <xf numFmtId="170" fontId="15" fillId="0" borderId="34" xfId="28" applyNumberFormat="1" applyFont="1" applyFill="1" applyBorder="1" applyAlignment="1">
      <alignment horizontal="center" vertical="center" wrapText="1"/>
    </xf>
    <xf numFmtId="170" fontId="17" fillId="0" borderId="72" xfId="28" applyNumberFormat="1" applyFont="1" applyFill="1" applyBorder="1" applyAlignment="1">
      <alignment horizontal="center" vertical="center" wrapText="1"/>
    </xf>
    <xf numFmtId="0" fontId="7" fillId="0" borderId="73" xfId="32" applyFont="1" applyBorder="1" applyAlignment="1">
      <alignment horizontal="left" vertical="center"/>
    </xf>
    <xf numFmtId="10" fontId="3" fillId="0" borderId="12" xfId="32" applyNumberFormat="1" applyFont="1" applyBorder="1" applyAlignment="1">
      <alignment horizontal="center" vertical="center"/>
    </xf>
    <xf numFmtId="170" fontId="17" fillId="0" borderId="34" xfId="28" applyNumberFormat="1" applyFont="1" applyFill="1" applyBorder="1" applyAlignment="1">
      <alignment horizontal="center" vertical="center" wrapText="1"/>
    </xf>
    <xf numFmtId="10" fontId="3" fillId="0" borderId="12" xfId="32" applyNumberFormat="1" applyFont="1" applyBorder="1" applyAlignment="1">
      <alignment horizontal="left" vertical="center"/>
    </xf>
    <xf numFmtId="170" fontId="17" fillId="12" borderId="76" xfId="28" applyNumberFormat="1" applyFont="1" applyFill="1" applyBorder="1" applyAlignment="1">
      <alignment horizontal="center" vertical="center" wrapText="1"/>
    </xf>
    <xf numFmtId="170" fontId="17" fillId="6" borderId="34" xfId="28" applyNumberFormat="1" applyFont="1" applyFill="1" applyBorder="1" applyAlignment="1" applyProtection="1">
      <alignment horizontal="center" vertical="center" wrapText="1"/>
      <protection locked="0"/>
    </xf>
    <xf numFmtId="166" fontId="27" fillId="0" borderId="81" xfId="7" applyNumberFormat="1" applyFont="1" applyFill="1" applyBorder="1" applyAlignment="1" applyProtection="1">
      <alignment vertical="center"/>
      <protection locked="0"/>
    </xf>
    <xf numFmtId="166" fontId="27" fillId="0" borderId="82" xfId="7" applyNumberFormat="1" applyFont="1" applyFill="1" applyBorder="1" applyAlignment="1" applyProtection="1">
      <alignment vertical="center"/>
      <protection locked="0"/>
    </xf>
    <xf numFmtId="166" fontId="29" fillId="4" borderId="11" xfId="0" applyNumberFormat="1" applyFont="1" applyFill="1" applyBorder="1" applyAlignment="1" applyProtection="1">
      <alignment horizontal="center" vertical="center"/>
      <protection locked="0"/>
    </xf>
    <xf numFmtId="166" fontId="27" fillId="0" borderId="12" xfId="7" applyNumberFormat="1" applyFont="1" applyFill="1" applyBorder="1" applyAlignment="1" applyProtection="1">
      <alignment vertical="center"/>
      <protection locked="0"/>
    </xf>
    <xf numFmtId="166" fontId="27" fillId="0" borderId="9" xfId="7" applyNumberFormat="1" applyFont="1" applyFill="1" applyBorder="1" applyAlignment="1" applyProtection="1">
      <alignment vertical="center"/>
      <protection locked="0"/>
    </xf>
    <xf numFmtId="166" fontId="27" fillId="0" borderId="94" xfId="8" applyNumberFormat="1" applyFont="1" applyFill="1" applyBorder="1" applyAlignment="1" applyProtection="1">
      <alignment vertical="center"/>
      <protection locked="0"/>
    </xf>
    <xf numFmtId="166" fontId="27" fillId="0" borderId="12" xfId="8" applyNumberFormat="1" applyFont="1" applyFill="1" applyBorder="1" applyAlignment="1" applyProtection="1">
      <alignment vertical="center"/>
      <protection locked="0"/>
    </xf>
    <xf numFmtId="166" fontId="27" fillId="0" borderId="14" xfId="8" applyNumberFormat="1" applyFont="1" applyFill="1" applyBorder="1" applyAlignment="1" applyProtection="1">
      <alignment vertical="center"/>
      <protection locked="0"/>
    </xf>
    <xf numFmtId="166" fontId="27" fillId="0" borderId="82" xfId="8" applyNumberFormat="1" applyFont="1" applyFill="1" applyBorder="1" applyAlignment="1" applyProtection="1">
      <alignment vertical="center"/>
      <protection locked="0"/>
    </xf>
    <xf numFmtId="168" fontId="27" fillId="0" borderId="82" xfId="7" applyNumberFormat="1" applyFont="1" applyFill="1" applyBorder="1" applyAlignment="1" applyProtection="1">
      <alignment vertical="center"/>
      <protection locked="0"/>
    </xf>
    <xf numFmtId="174" fontId="27" fillId="0" borderId="82" xfId="7" applyNumberFormat="1" applyFont="1" applyFill="1" applyBorder="1" applyAlignment="1" applyProtection="1">
      <alignment vertical="center"/>
      <protection locked="0"/>
    </xf>
    <xf numFmtId="166" fontId="27" fillId="0" borderId="81" xfId="7" applyNumberFormat="1" applyFont="1" applyBorder="1" applyAlignment="1" applyProtection="1">
      <alignment vertical="center"/>
      <protection locked="0"/>
    </xf>
    <xf numFmtId="166" fontId="27" fillId="0" borderId="81" xfId="8" applyNumberFormat="1" applyFont="1" applyFill="1" applyBorder="1" applyAlignment="1" applyProtection="1">
      <alignment vertical="center"/>
      <protection locked="0"/>
    </xf>
    <xf numFmtId="168" fontId="29" fillId="4" borderId="11" xfId="0" applyNumberFormat="1" applyFont="1" applyFill="1" applyBorder="1" applyAlignment="1" applyProtection="1">
      <alignment horizontal="center" vertical="center"/>
      <protection locked="0"/>
    </xf>
    <xf numFmtId="168" fontId="27" fillId="0" borderId="82" xfId="7" applyNumberFormat="1" applyFont="1" applyBorder="1" applyAlignment="1" applyProtection="1">
      <alignment vertical="center"/>
      <protection locked="0"/>
    </xf>
    <xf numFmtId="168" fontId="27" fillId="0" borderId="124" xfId="8" applyNumberFormat="1" applyFont="1" applyFill="1" applyBorder="1" applyAlignment="1" applyProtection="1">
      <alignment vertical="center"/>
      <protection locked="0"/>
    </xf>
    <xf numFmtId="166" fontId="27" fillId="0" borderId="13" xfId="8" applyNumberFormat="1" applyFont="1" applyFill="1" applyBorder="1" applyAlignment="1" applyProtection="1">
      <alignment vertical="center"/>
      <protection locked="0"/>
    </xf>
    <xf numFmtId="168" fontId="27" fillId="0" borderId="82" xfId="8" applyNumberFormat="1" applyFont="1" applyFill="1" applyBorder="1" applyAlignment="1" applyProtection="1">
      <alignment vertical="center"/>
      <protection locked="0"/>
    </xf>
    <xf numFmtId="168" fontId="27" fillId="4" borderId="12" xfId="7" applyNumberFormat="1" applyFont="1" applyFill="1" applyBorder="1" applyAlignment="1" applyProtection="1">
      <alignment horizontal="center" vertical="center"/>
      <protection locked="0"/>
    </xf>
    <xf numFmtId="168" fontId="27" fillId="0" borderId="94" xfId="7" applyNumberFormat="1" applyFont="1" applyFill="1" applyBorder="1" applyAlignment="1" applyProtection="1">
      <alignment vertical="center"/>
      <protection locked="0"/>
    </xf>
    <xf numFmtId="168" fontId="27" fillId="4" borderId="33" xfId="7" applyNumberFormat="1" applyFont="1" applyFill="1" applyBorder="1" applyAlignment="1" applyProtection="1">
      <alignment horizontal="center" vertical="center"/>
      <protection locked="0"/>
    </xf>
    <xf numFmtId="168" fontId="27" fillId="0" borderId="92" xfId="7" applyNumberFormat="1" applyFont="1" applyFill="1" applyBorder="1" applyAlignment="1" applyProtection="1">
      <alignment vertical="center"/>
      <protection locked="0"/>
    </xf>
    <xf numFmtId="168" fontId="27" fillId="0" borderId="127" xfId="7" applyNumberFormat="1" applyFont="1" applyFill="1" applyBorder="1" applyAlignment="1" applyProtection="1">
      <alignment vertical="center"/>
      <protection locked="0"/>
    </xf>
    <xf numFmtId="169" fontId="15" fillId="6" borderId="44" xfId="28" applyFont="1" applyFill="1" applyBorder="1" applyAlignment="1">
      <alignment horizontal="center" vertical="center" wrapText="1"/>
    </xf>
    <xf numFmtId="169" fontId="6" fillId="6" borderId="44" xfId="28" applyFont="1" applyFill="1" applyBorder="1" applyAlignment="1">
      <alignment horizontal="center" vertical="center" wrapText="1"/>
    </xf>
    <xf numFmtId="169" fontId="6" fillId="6" borderId="44" xfId="28" applyFont="1" applyFill="1" applyBorder="1" applyAlignment="1">
      <alignment vertical="center"/>
    </xf>
    <xf numFmtId="0" fontId="34" fillId="11" borderId="0" xfId="38" applyFont="1" applyFill="1" applyAlignment="1">
      <alignment horizontal="center"/>
    </xf>
    <xf numFmtId="0" fontId="34" fillId="11" borderId="12" xfId="38" applyFont="1" applyFill="1" applyBorder="1" applyAlignment="1">
      <alignment horizontal="center"/>
    </xf>
    <xf numFmtId="0" fontId="36" fillId="0" borderId="12" xfId="38" applyFont="1" applyBorder="1" applyAlignment="1">
      <alignment horizontal="left" vertical="center"/>
    </xf>
    <xf numFmtId="0" fontId="35" fillId="2" borderId="12" xfId="38" applyFont="1" applyFill="1" applyBorder="1" applyAlignment="1" applyProtection="1">
      <alignment horizontal="center" wrapText="1"/>
      <protection locked="0"/>
    </xf>
    <xf numFmtId="0" fontId="35" fillId="2" borderId="12" xfId="38" applyFont="1" applyFill="1" applyBorder="1" applyAlignment="1" applyProtection="1">
      <alignment horizontal="center"/>
      <protection locked="0"/>
    </xf>
    <xf numFmtId="0" fontId="35" fillId="2" borderId="0" xfId="38" applyFont="1" applyFill="1" applyAlignment="1">
      <alignment horizontal="left" wrapText="1"/>
    </xf>
    <xf numFmtId="0" fontId="34" fillId="11" borderId="11" xfId="38" applyFont="1" applyFill="1" applyBorder="1" applyAlignment="1">
      <alignment horizontal="center"/>
    </xf>
    <xf numFmtId="0" fontId="34" fillId="11" borderId="9" xfId="38" applyFont="1" applyFill="1" applyBorder="1" applyAlignment="1">
      <alignment horizontal="center"/>
    </xf>
    <xf numFmtId="0" fontId="34" fillId="11" borderId="10" xfId="38" applyFont="1" applyFill="1" applyBorder="1" applyAlignment="1">
      <alignment horizontal="center"/>
    </xf>
    <xf numFmtId="0" fontId="36" fillId="0" borderId="11" xfId="0" applyFont="1" applyBorder="1" applyAlignment="1">
      <alignment horizontal="left" vertical="center" wrapText="1"/>
    </xf>
    <xf numFmtId="0" fontId="36" fillId="0" borderId="9" xfId="0" applyFont="1" applyBorder="1" applyAlignment="1">
      <alignment horizontal="left" vertical="center" wrapText="1"/>
    </xf>
    <xf numFmtId="0" fontId="36" fillId="0" borderId="10" xfId="0" applyFont="1" applyBorder="1" applyAlignment="1">
      <alignment horizontal="left" vertical="center" wrapText="1"/>
    </xf>
    <xf numFmtId="0" fontId="36" fillId="0" borderId="11" xfId="0" applyFont="1" applyBorder="1" applyAlignment="1" applyProtection="1">
      <alignment horizontal="left" vertical="center" wrapText="1"/>
      <protection locked="0"/>
    </xf>
    <xf numFmtId="0" fontId="36" fillId="0" borderId="9" xfId="0" applyFont="1" applyBorder="1" applyAlignment="1" applyProtection="1">
      <alignment horizontal="left" vertical="center" wrapText="1"/>
      <protection locked="0"/>
    </xf>
    <xf numFmtId="0" fontId="36" fillId="0" borderId="10" xfId="0" applyFont="1"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36" fillId="0" borderId="131" xfId="0" applyFont="1" applyBorder="1" applyAlignment="1">
      <alignment horizontal="left" vertical="center" wrapText="1"/>
    </xf>
    <xf numFmtId="0" fontId="36" fillId="0" borderId="132" xfId="0" applyFont="1" applyBorder="1" applyAlignment="1">
      <alignment horizontal="left" vertical="center" wrapText="1"/>
    </xf>
    <xf numFmtId="0" fontId="36" fillId="0" borderId="133" xfId="0" applyFont="1" applyBorder="1" applyAlignment="1">
      <alignment horizontal="left" vertical="center" wrapText="1"/>
    </xf>
    <xf numFmtId="0" fontId="36" fillId="0" borderId="79" xfId="0" applyFont="1" applyBorder="1" applyAlignment="1">
      <alignment horizontal="left" vertical="center" wrapText="1"/>
    </xf>
    <xf numFmtId="0" fontId="36" fillId="0" borderId="52" xfId="0" applyFont="1" applyBorder="1" applyAlignment="1">
      <alignment horizontal="left" vertical="center" wrapText="1"/>
    </xf>
    <xf numFmtId="0" fontId="36" fillId="0" borderId="39" xfId="0" applyFont="1" applyBorder="1" applyAlignment="1">
      <alignment horizontal="left" vertical="center" wrapText="1"/>
    </xf>
    <xf numFmtId="0" fontId="36" fillId="0" borderId="131" xfId="0" applyFont="1" applyBorder="1" applyAlignment="1" applyProtection="1">
      <alignment horizontal="left" vertical="center" wrapText="1"/>
      <protection locked="0"/>
    </xf>
    <xf numFmtId="0" fontId="36" fillId="0" borderId="132" xfId="0" applyFont="1" applyBorder="1" applyAlignment="1" applyProtection="1">
      <alignment horizontal="left" vertical="center" wrapText="1"/>
      <protection locked="0"/>
    </xf>
    <xf numFmtId="0" fontId="36" fillId="0" borderId="133" xfId="0" applyFont="1" applyBorder="1" applyAlignment="1" applyProtection="1">
      <alignment horizontal="left" vertical="center" wrapText="1"/>
      <protection locked="0"/>
    </xf>
    <xf numFmtId="0" fontId="36" fillId="0" borderId="79" xfId="0" applyFont="1" applyBorder="1" applyAlignment="1" applyProtection="1">
      <alignment horizontal="left" vertical="center" wrapText="1"/>
      <protection locked="0"/>
    </xf>
    <xf numFmtId="0" fontId="36" fillId="0" borderId="52" xfId="0" applyFont="1" applyBorder="1" applyAlignment="1" applyProtection="1">
      <alignment horizontal="left" vertical="center" wrapText="1"/>
      <protection locked="0"/>
    </xf>
    <xf numFmtId="0" fontId="36" fillId="0" borderId="39" xfId="0" applyFont="1" applyBorder="1" applyAlignment="1" applyProtection="1">
      <alignment horizontal="left" vertical="center" wrapText="1"/>
      <protection locked="0"/>
    </xf>
    <xf numFmtId="0" fontId="0" fillId="0" borderId="9" xfId="0" applyBorder="1" applyAlignment="1">
      <alignment horizontal="left" vertical="center" wrapText="1"/>
    </xf>
    <xf numFmtId="0" fontId="0" fillId="0" borderId="10" xfId="0" applyBorder="1" applyAlignment="1">
      <alignment horizontal="left" vertical="center" wrapText="1"/>
    </xf>
    <xf numFmtId="0" fontId="7" fillId="9" borderId="12" xfId="32" applyFont="1" applyFill="1" applyBorder="1" applyAlignment="1">
      <alignment horizontal="left" vertical="center"/>
    </xf>
    <xf numFmtId="0" fontId="7" fillId="9" borderId="12" xfId="32" applyFont="1" applyFill="1" applyBorder="1" applyAlignment="1">
      <alignment horizontal="center" vertical="center"/>
    </xf>
    <xf numFmtId="0" fontId="4" fillId="0" borderId="107" xfId="9" applyFont="1" applyBorder="1" applyAlignment="1">
      <alignment horizontal="center" vertical="center"/>
    </xf>
    <xf numFmtId="0" fontId="4" fillId="0" borderId="108" xfId="9" applyFont="1" applyBorder="1" applyAlignment="1">
      <alignment horizontal="center" vertical="center"/>
    </xf>
    <xf numFmtId="49" fontId="2" fillId="0" borderId="65" xfId="10" applyNumberFormat="1" applyFont="1" applyBorder="1" applyAlignment="1">
      <alignment horizontal="center" vertical="center" wrapText="1"/>
    </xf>
    <xf numFmtId="49" fontId="2" fillId="0" borderId="66" xfId="10" applyNumberFormat="1" applyFont="1" applyBorder="1" applyAlignment="1">
      <alignment horizontal="center" vertical="center" wrapText="1"/>
    </xf>
    <xf numFmtId="49" fontId="2" fillId="0" borderId="67" xfId="10" applyNumberFormat="1" applyFont="1" applyBorder="1" applyAlignment="1">
      <alignment horizontal="center" vertical="center" wrapText="1"/>
    </xf>
    <xf numFmtId="0" fontId="7" fillId="12" borderId="20" xfId="32" applyFont="1" applyFill="1" applyBorder="1" applyAlignment="1">
      <alignment horizontal="center" vertical="center"/>
    </xf>
    <xf numFmtId="0" fontId="7" fillId="12" borderId="21" xfId="32" applyFont="1" applyFill="1" applyBorder="1" applyAlignment="1">
      <alignment horizontal="center" vertical="center"/>
    </xf>
    <xf numFmtId="0" fontId="7" fillId="12" borderId="25" xfId="32" applyFont="1" applyFill="1" applyBorder="1" applyAlignment="1">
      <alignment horizontal="center" vertical="center"/>
    </xf>
    <xf numFmtId="0" fontId="7" fillId="0" borderId="71" xfId="32" applyFont="1" applyBorder="1" applyAlignment="1">
      <alignment horizontal="left" vertical="center"/>
    </xf>
    <xf numFmtId="0" fontId="7" fillId="0" borderId="18" xfId="32" applyFont="1" applyBorder="1" applyAlignment="1">
      <alignment horizontal="left" vertical="center"/>
    </xf>
    <xf numFmtId="0" fontId="7" fillId="12" borderId="74" xfId="32" applyFont="1" applyFill="1" applyBorder="1" applyAlignment="1">
      <alignment horizontal="left" vertical="center"/>
    </xf>
    <xf numFmtId="0" fontId="7" fillId="12" borderId="75" xfId="32" applyFont="1" applyFill="1" applyBorder="1" applyAlignment="1">
      <alignment horizontal="left" vertical="center"/>
    </xf>
    <xf numFmtId="0" fontId="3" fillId="0" borderId="54" xfId="32" applyFont="1" applyBorder="1" applyAlignment="1">
      <alignment vertical="center" wrapText="1"/>
    </xf>
    <xf numFmtId="0" fontId="3" fillId="0" borderId="10" xfId="32" applyFont="1" applyBorder="1" applyAlignment="1">
      <alignment vertical="center" wrapText="1"/>
    </xf>
    <xf numFmtId="170" fontId="6" fillId="0" borderId="68" xfId="28" applyNumberFormat="1" applyFont="1" applyBorder="1" applyAlignment="1">
      <alignment horizontal="center" vertical="center" wrapText="1"/>
    </xf>
    <xf numFmtId="170" fontId="6" fillId="0" borderId="64" xfId="28" applyNumberFormat="1" applyFont="1" applyBorder="1" applyAlignment="1">
      <alignment horizontal="center" vertical="center" wrapText="1"/>
    </xf>
    <xf numFmtId="169" fontId="6" fillId="0" borderId="69" xfId="28" applyFont="1" applyBorder="1" applyAlignment="1">
      <alignment horizontal="center" vertical="center" wrapText="1"/>
    </xf>
    <xf numFmtId="169" fontId="6" fillId="0" borderId="70" xfId="28" applyFont="1" applyBorder="1" applyAlignment="1">
      <alignment horizontal="center" vertical="center" wrapText="1"/>
    </xf>
    <xf numFmtId="2" fontId="15" fillId="0" borderId="69" xfId="28" applyNumberFormat="1" applyFont="1" applyBorder="1" applyAlignment="1">
      <alignment horizontal="center" vertical="center" wrapText="1"/>
    </xf>
    <xf numFmtId="0" fontId="15" fillId="0" borderId="70" xfId="28" applyNumberFormat="1" applyFont="1" applyBorder="1" applyAlignment="1">
      <alignment horizontal="center" vertical="center" wrapText="1"/>
    </xf>
    <xf numFmtId="0" fontId="3" fillId="0" borderId="51" xfId="32" applyFont="1" applyBorder="1" applyAlignment="1">
      <alignment horizontal="left" vertical="center" wrapText="1"/>
    </xf>
    <xf numFmtId="0" fontId="3" fillId="0" borderId="39" xfId="32" applyFont="1" applyBorder="1" applyAlignment="1">
      <alignment horizontal="left" vertical="center" wrapText="1"/>
    </xf>
    <xf numFmtId="0" fontId="3" fillId="0" borderId="87" xfId="32" applyFont="1" applyBorder="1" applyAlignment="1">
      <alignment vertical="center" wrapText="1"/>
    </xf>
    <xf numFmtId="0" fontId="3" fillId="0" borderId="28" xfId="32" applyFont="1" applyBorder="1" applyAlignment="1">
      <alignment vertical="center" wrapText="1"/>
    </xf>
    <xf numFmtId="0" fontId="7" fillId="12" borderId="31" xfId="32" applyFont="1" applyFill="1" applyBorder="1" applyAlignment="1">
      <alignment horizontal="center" vertical="center" wrapText="1"/>
    </xf>
    <xf numFmtId="0" fontId="7" fillId="12" borderId="32" xfId="32" applyFont="1" applyFill="1" applyBorder="1" applyAlignment="1">
      <alignment horizontal="center" vertical="center" wrapText="1"/>
    </xf>
    <xf numFmtId="0" fontId="7" fillId="12" borderId="37" xfId="32" applyFont="1" applyFill="1" applyBorder="1" applyAlignment="1">
      <alignment horizontal="center" vertical="center" wrapText="1"/>
    </xf>
    <xf numFmtId="0" fontId="24" fillId="0" borderId="6" xfId="25" applyFont="1" applyBorder="1" applyAlignment="1">
      <alignment horizontal="right" vertical="center"/>
    </xf>
    <xf numFmtId="0" fontId="24" fillId="0" borderId="84" xfId="25" applyFont="1" applyBorder="1" applyAlignment="1">
      <alignment horizontal="right" vertical="center"/>
    </xf>
    <xf numFmtId="170" fontId="19" fillId="0" borderId="117" xfId="9" applyNumberFormat="1" applyFont="1" applyBorder="1" applyAlignment="1">
      <alignment horizontal="center" vertical="center" wrapText="1"/>
    </xf>
    <xf numFmtId="170" fontId="19" fillId="0" borderId="83" xfId="9" applyNumberFormat="1" applyFont="1" applyBorder="1" applyAlignment="1">
      <alignment horizontal="center" vertical="center" wrapText="1"/>
    </xf>
    <xf numFmtId="170" fontId="19" fillId="0" borderId="118" xfId="9" applyNumberFormat="1" applyFont="1" applyBorder="1" applyAlignment="1">
      <alignment horizontal="center" vertical="center" wrapText="1"/>
    </xf>
    <xf numFmtId="0" fontId="18" fillId="0" borderId="0" xfId="0" applyFont="1" applyAlignment="1">
      <alignment horizontal="center" vertical="center"/>
    </xf>
    <xf numFmtId="170" fontId="19" fillId="0" borderId="20" xfId="9" applyNumberFormat="1" applyFont="1" applyBorder="1" applyAlignment="1">
      <alignment horizontal="center" vertical="center" wrapText="1"/>
    </xf>
    <xf numFmtId="170" fontId="19" fillId="0" borderId="21" xfId="9" applyNumberFormat="1" applyFont="1" applyBorder="1" applyAlignment="1">
      <alignment horizontal="center" vertical="center" wrapText="1"/>
    </xf>
    <xf numFmtId="170" fontId="19" fillId="0" borderId="22" xfId="9" applyNumberFormat="1" applyFont="1" applyBorder="1" applyAlignment="1">
      <alignment horizontal="center" vertical="center" wrapText="1"/>
    </xf>
    <xf numFmtId="170" fontId="19" fillId="0" borderId="0" xfId="9" applyNumberFormat="1" applyFont="1" applyAlignment="1">
      <alignment horizontal="center" vertical="center" wrapText="1"/>
    </xf>
    <xf numFmtId="170" fontId="19" fillId="0" borderId="23" xfId="9" applyNumberFormat="1" applyFont="1" applyBorder="1" applyAlignment="1">
      <alignment horizontal="center" vertical="center" wrapText="1"/>
    </xf>
    <xf numFmtId="170" fontId="19" fillId="0" borderId="24" xfId="9" applyNumberFormat="1" applyFont="1" applyBorder="1" applyAlignment="1">
      <alignment horizontal="center" vertical="center" wrapText="1"/>
    </xf>
    <xf numFmtId="0" fontId="24" fillId="0" borderId="17" xfId="25" applyFont="1" applyBorder="1" applyAlignment="1">
      <alignment horizontal="right" vertical="center"/>
    </xf>
    <xf numFmtId="0" fontId="24" fillId="0" borderId="77" xfId="25" applyFont="1" applyBorder="1" applyAlignment="1">
      <alignment horizontal="right" vertical="center"/>
    </xf>
    <xf numFmtId="49" fontId="7" fillId="0" borderId="50" xfId="10" applyNumberFormat="1" applyFont="1" applyBorder="1" applyAlignment="1">
      <alignment horizontal="left" vertical="center"/>
    </xf>
    <xf numFmtId="49" fontId="7" fillId="0" borderId="61" xfId="10" applyNumberFormat="1" applyFont="1" applyBorder="1" applyAlignment="1">
      <alignment horizontal="left" vertical="center"/>
    </xf>
    <xf numFmtId="49" fontId="7" fillId="0" borderId="130" xfId="10" applyNumberFormat="1" applyFont="1" applyBorder="1" applyAlignment="1">
      <alignment horizontal="left" vertical="center"/>
    </xf>
    <xf numFmtId="49" fontId="5" fillId="0" borderId="55" xfId="17" applyNumberFormat="1" applyFont="1" applyBorder="1" applyAlignment="1">
      <alignment vertical="center"/>
    </xf>
    <xf numFmtId="49" fontId="5" fillId="0" borderId="19" xfId="17" applyNumberFormat="1" applyFont="1" applyBorder="1" applyAlignment="1">
      <alignment vertical="center"/>
    </xf>
    <xf numFmtId="49" fontId="5" fillId="0" borderId="16" xfId="17" applyNumberFormat="1" applyFont="1" applyBorder="1" applyAlignment="1">
      <alignment vertical="center"/>
    </xf>
    <xf numFmtId="49" fontId="5" fillId="0" borderId="51" xfId="17" applyNumberFormat="1" applyFont="1" applyBorder="1" applyAlignment="1">
      <alignment vertical="center"/>
    </xf>
    <xf numFmtId="49" fontId="5" fillId="0" borderId="52" xfId="17" applyNumberFormat="1" applyFont="1" applyBorder="1" applyAlignment="1">
      <alignment vertical="center"/>
    </xf>
    <xf numFmtId="49" fontId="5" fillId="0" borderId="39" xfId="17" applyNumberFormat="1" applyFont="1" applyBorder="1" applyAlignment="1">
      <alignment vertical="center"/>
    </xf>
    <xf numFmtId="49" fontId="5" fillId="0" borderId="54" xfId="17" applyNumberFormat="1" applyFont="1" applyBorder="1" applyAlignment="1">
      <alignment vertical="center"/>
    </xf>
    <xf numFmtId="49" fontId="5" fillId="0" borderId="9" xfId="17" applyNumberFormat="1" applyFont="1" applyBorder="1" applyAlignment="1">
      <alignment vertical="center"/>
    </xf>
    <xf numFmtId="49" fontId="5" fillId="0" borderId="10" xfId="17" applyNumberFormat="1" applyFont="1" applyBorder="1" applyAlignment="1">
      <alignment vertical="center"/>
    </xf>
    <xf numFmtId="49" fontId="7" fillId="0" borderId="102" xfId="10" applyNumberFormat="1" applyFont="1" applyBorder="1" applyAlignment="1">
      <alignment horizontal="left" vertical="center"/>
    </xf>
    <xf numFmtId="49" fontId="7" fillId="0" borderId="128" xfId="10" applyNumberFormat="1" applyFont="1" applyBorder="1" applyAlignment="1">
      <alignment horizontal="left" vertical="center"/>
    </xf>
    <xf numFmtId="49" fontId="7" fillId="0" borderId="129" xfId="10" applyNumberFormat="1" applyFont="1" applyBorder="1" applyAlignment="1">
      <alignment horizontal="left" vertical="center"/>
    </xf>
    <xf numFmtId="0" fontId="13" fillId="0" borderId="1" xfId="9" applyFont="1" applyBorder="1" applyAlignment="1">
      <alignment horizontal="center" vertical="center" wrapText="1"/>
    </xf>
    <xf numFmtId="0" fontId="13" fillId="0" borderId="2" xfId="9" applyFont="1" applyBorder="1" applyAlignment="1">
      <alignment horizontal="center" vertical="center" wrapText="1"/>
    </xf>
    <xf numFmtId="0" fontId="4" fillId="0" borderId="1" xfId="9" applyFont="1" applyBorder="1" applyAlignment="1">
      <alignment horizontal="center" vertical="center"/>
    </xf>
    <xf numFmtId="0" fontId="4" fillId="0" borderId="2" xfId="9" applyFont="1" applyBorder="1" applyAlignment="1">
      <alignment horizontal="center" vertical="center"/>
    </xf>
    <xf numFmtId="0" fontId="4" fillId="0" borderId="3" xfId="9" applyFont="1" applyBorder="1" applyAlignment="1">
      <alignment horizontal="center" vertical="center"/>
    </xf>
    <xf numFmtId="49" fontId="7" fillId="0" borderId="1" xfId="10" applyNumberFormat="1" applyFont="1" applyBorder="1" applyAlignment="1">
      <alignment horizontal="center" vertical="center" wrapText="1"/>
    </xf>
    <xf numFmtId="0" fontId="7" fillId="0" borderId="2" xfId="10" applyNumberFormat="1" applyFont="1" applyBorder="1" applyAlignment="1">
      <alignment horizontal="center" vertical="center" wrapText="1"/>
    </xf>
    <xf numFmtId="0" fontId="7" fillId="0" borderId="3" xfId="10" applyNumberFormat="1" applyFont="1" applyBorder="1" applyAlignment="1">
      <alignment horizontal="center" vertical="center" wrapText="1"/>
    </xf>
    <xf numFmtId="49" fontId="7" fillId="0" borderId="4" xfId="10" applyNumberFormat="1" applyFont="1" applyBorder="1" applyAlignment="1">
      <alignment horizontal="center" vertical="center" wrapText="1"/>
    </xf>
    <xf numFmtId="0" fontId="7" fillId="0" borderId="0" xfId="10" applyNumberFormat="1" applyFont="1" applyAlignment="1">
      <alignment horizontal="center" vertical="center" wrapText="1"/>
    </xf>
    <xf numFmtId="0" fontId="7" fillId="0" borderId="5" xfId="10" applyNumberFormat="1" applyFont="1" applyBorder="1" applyAlignment="1">
      <alignment horizontal="center" vertical="center" wrapText="1"/>
    </xf>
    <xf numFmtId="0" fontId="7" fillId="0" borderId="6" xfId="10" applyNumberFormat="1" applyFont="1" applyBorder="1" applyAlignment="1">
      <alignment horizontal="center" vertical="center" wrapText="1"/>
    </xf>
    <xf numFmtId="0" fontId="7" fillId="0" borderId="7" xfId="10" applyNumberFormat="1" applyFont="1" applyBorder="1" applyAlignment="1">
      <alignment horizontal="center" vertical="center" wrapText="1"/>
    </xf>
    <xf numFmtId="0" fontId="7" fillId="0" borderId="8" xfId="10" applyNumberFormat="1" applyFont="1" applyBorder="1" applyAlignment="1">
      <alignment horizontal="center" vertical="center" wrapText="1"/>
    </xf>
    <xf numFmtId="3" fontId="7" fillId="0" borderId="40" xfId="10" applyNumberFormat="1" applyFont="1" applyBorder="1" applyAlignment="1">
      <alignment horizontal="right" vertical="center"/>
    </xf>
    <xf numFmtId="3" fontId="7" fillId="0" borderId="41" xfId="10" applyNumberFormat="1" applyFont="1" applyBorder="1" applyAlignment="1">
      <alignment horizontal="right" vertical="center"/>
    </xf>
    <xf numFmtId="3" fontId="7" fillId="0" borderId="43" xfId="10" applyNumberFormat="1" applyFont="1" applyBorder="1" applyAlignment="1">
      <alignment horizontal="right" vertical="center"/>
    </xf>
    <xf numFmtId="3" fontId="7" fillId="0" borderId="44" xfId="10" applyNumberFormat="1" applyFont="1" applyBorder="1" applyAlignment="1">
      <alignment horizontal="right" vertical="center"/>
    </xf>
    <xf numFmtId="3" fontId="7" fillId="0" borderId="46" xfId="10" applyNumberFormat="1" applyFont="1" applyBorder="1" applyAlignment="1">
      <alignment horizontal="right" vertical="center"/>
    </xf>
    <xf numFmtId="3" fontId="7" fillId="0" borderId="47" xfId="10" applyNumberFormat="1" applyFont="1" applyBorder="1" applyAlignment="1">
      <alignment horizontal="right" vertical="center"/>
    </xf>
  </cellXfs>
  <cellStyles count="39">
    <cellStyle name="Hipervínculo" xfId="7" builtinId="8"/>
    <cellStyle name="Hyperlink" xfId="8" xr:uid="{00000000-000B-0000-0000-000008000000}"/>
    <cellStyle name="Millares 2 2 2 3" xfId="16" xr:uid="{620485A2-8270-42E0-8D84-4995486C2683}"/>
    <cellStyle name="Millares 2 4" xfId="6" xr:uid="{C1CE6E6A-DECB-4150-BD65-64E42C3F1B56}"/>
    <cellStyle name="Millares 3 2 3" xfId="12" xr:uid="{252F032F-8C45-4313-81E6-06CB3CC4E5D1}"/>
    <cellStyle name="Millares 3 2 3 2" xfId="29" xr:uid="{0A51C0B0-985E-4760-AFE0-AB308911D1DE}"/>
    <cellStyle name="Moneda [0] 3" xfId="23" xr:uid="{230B77B3-8A81-4F75-9F35-2E06B94D9393}"/>
    <cellStyle name="Moneda 2" xfId="2" xr:uid="{A4E92CDE-8EF8-4496-AE7A-9EBFADB7D02B}"/>
    <cellStyle name="Moneda 2 2" xfId="15" xr:uid="{BF992962-0E69-4640-926D-D935380165BA}"/>
    <cellStyle name="Moneda 2 2 2" xfId="34" xr:uid="{4BC03739-1D03-4C98-A235-92939C260376}"/>
    <cellStyle name="Moneda 2 2 2 2" xfId="4" xr:uid="{8C15C2BA-4E57-41AE-BCFA-D304B8CAAB52}"/>
    <cellStyle name="Moneda 2 2 35" xfId="21" xr:uid="{B21A9B8D-9C31-44F3-A3E7-A26CA523FE8B}"/>
    <cellStyle name="Moneda 2 2 35 2" xfId="36" xr:uid="{FDAB15C7-64E7-420A-B84C-D3E39A15D7C8}"/>
    <cellStyle name="Moneda 2 4 2" xfId="5" xr:uid="{0F77D83C-FB38-4775-A7E0-E26E13A4DAC1}"/>
    <cellStyle name="Moneda 3" xfId="33" xr:uid="{9E121512-9427-465E-9225-A8DB80424503}"/>
    <cellStyle name="Moneda 3 2" xfId="26" xr:uid="{D582AA45-4BE3-4ED3-967D-9B5A4F669BF5}"/>
    <cellStyle name="Moneda 7" xfId="22" xr:uid="{7D6751C3-81A8-41BB-BB5F-73EBC8E078A5}"/>
    <cellStyle name="Moneda 7 3 2" xfId="11" xr:uid="{59E0B9CC-C38A-4540-BBA2-2FF434D835AC}"/>
    <cellStyle name="Moneda 7 3 2 2" xfId="28" xr:uid="{B3A2B0FC-B2D5-48F4-B874-FA2D273EACA0}"/>
    <cellStyle name="Normal" xfId="0" builtinId="0"/>
    <cellStyle name="Normal 11" xfId="9" xr:uid="{1881ABF4-E390-403F-85F3-84E165C25264}"/>
    <cellStyle name="Normal 2" xfId="37" xr:uid="{6E5F059C-21A1-4D12-ACB3-CB025B7B315D}"/>
    <cellStyle name="Normal 2 2" xfId="18" xr:uid="{7B1A0DE3-9DCB-448D-94A4-D34AC79B1875}"/>
    <cellStyle name="Normal 2 4 3 6" xfId="10" xr:uid="{5E43C37D-F419-4FA8-8749-F223D2FBEC7D}"/>
    <cellStyle name="Normal 2 4 8" xfId="17" xr:uid="{DE2ECB1F-7FF7-4108-8D2C-15BAB35CB2FF}"/>
    <cellStyle name="Normal 3" xfId="1" xr:uid="{58F1DAA9-9EEF-40D3-A4DB-0D11C813C0AE}"/>
    <cellStyle name="Normal 3 2 3" xfId="27" xr:uid="{B10A9BAE-F281-4896-8F78-9830A79C6475}"/>
    <cellStyle name="Normal 3 3" xfId="38" xr:uid="{8D7ACE63-29D2-4A5F-B31E-550FC0E3152C}"/>
    <cellStyle name="Normal 4 2" xfId="3" xr:uid="{A582E340-3150-4811-BC65-2A78F7C2876E}"/>
    <cellStyle name="Normal 4 2 2" xfId="25" xr:uid="{D8D946ED-D60C-4583-9F27-5B87B2A82BFD}"/>
    <cellStyle name="Normal 4 2 7" xfId="20" xr:uid="{7D0276EE-9FDE-48A9-AEA5-C5213C410EC8}"/>
    <cellStyle name="Normal 5 2 2 2" xfId="14" xr:uid="{43C0FF7D-9A5E-48FB-9F41-FBCCCEEE764B}"/>
    <cellStyle name="Normal 5 2 2 2 2" xfId="31" xr:uid="{78E573FB-A8DF-419A-B724-84C4B25537B8}"/>
    <cellStyle name="Normal 6 2" xfId="24" xr:uid="{B440C976-4554-49EB-8F1D-BF9BB281BA93}"/>
    <cellStyle name="Normal_CALCULO DEL AIU" xfId="32" xr:uid="{8C753ED0-0543-4408-B121-297DA0B00D42}"/>
    <cellStyle name="Porcentaje" xfId="35" builtinId="5"/>
    <cellStyle name="Porcentaje 2" xfId="30" xr:uid="{ED3B92B9-FB5A-4DD6-97C3-72D6BECEE128}"/>
    <cellStyle name="Porcentaje 2 2" xfId="13" xr:uid="{BE729EE1-EC9C-421D-8139-6278DA502889}"/>
    <cellStyle name="Porcentual 2 2" xfId="19" xr:uid="{37C441A2-025B-43F5-BE59-9A5715ECD01C}"/>
  </cellStyles>
  <dxfs count="8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none"/>
      </fill>
      <alignment vertical="center"/>
    </dxf>
    <dxf>
      <numFmt numFmtId="174" formatCode="_-[$$-240A]\ * #,##0_-;\-[$$-240A]\ * #,##0_-;_-[$$-240A]\ * &quot;-&quot;??_-;_-@_-"/>
      <fill>
        <patternFill patternType="none">
          <fgColor indexed="64"/>
          <bgColor indexed="65"/>
        </patternFill>
      </fill>
      <alignment horizontal="general" vertical="center" textRotation="0" wrapText="0" indent="0" justifyLastLine="0" shrinkToFit="0" readingOrder="0"/>
      <border diagonalUp="0" diagonalDown="0" outline="0">
        <left style="thin">
          <color rgb="FF000000"/>
        </left>
        <right style="thin">
          <color rgb="FF000000"/>
        </right>
        <top/>
        <bottom/>
      </border>
    </dxf>
    <dxf>
      <numFmt numFmtId="168" formatCode="_-[$$-240A]\ * #,##0.00_-;\-[$$-240A]\ * #,##0.00_-;_-[$$-240A]\ * &quot;-&quot;??_-;_-@_-"/>
      <fill>
        <patternFill patternType="none">
          <fgColor indexed="64"/>
          <bgColor indexed="65"/>
        </patternFill>
      </fill>
      <alignment horizontal="general" vertical="center" textRotation="0" wrapText="0" indent="0" justifyLastLine="0" shrinkToFit="0" readingOrder="0"/>
      <border diagonalUp="0" diagonalDown="0">
        <left style="thin">
          <color rgb="FF000000"/>
        </left>
        <right style="thin">
          <color rgb="FF000000"/>
        </right>
        <top style="thin">
          <color indexed="64"/>
        </top>
        <bottom style="thin">
          <color indexed="64"/>
        </bottom>
      </border>
    </dxf>
    <dxf>
      <numFmt numFmtId="4" formatCode="#,##0.00"/>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
      <fill>
        <patternFill patternType="none"/>
      </fill>
      <alignment vertical="center"/>
      <border diagonalUp="0" diagonalDown="0">
        <left style="thin">
          <color rgb="FF000000"/>
        </left>
        <right style="thin">
          <color rgb="FF000000"/>
        </right>
        <top style="thin">
          <color indexed="64"/>
        </top>
        <bottom style="thin">
          <color indexed="64"/>
        </bottom>
        <vertical style="thin">
          <color rgb="FF000000"/>
        </vertical>
        <horizontal style="thin">
          <color indexed="64"/>
        </horizontal>
      </border>
    </dxf>
    <dxf>
      <font>
        <b val="0"/>
        <i val="0"/>
        <strike val="0"/>
        <condense val="0"/>
        <extend val="0"/>
        <outline val="0"/>
        <shadow val="0"/>
        <u val="none"/>
        <vertAlign val="baseline"/>
        <sz val="14"/>
        <color theme="1"/>
        <name val="Swis721 LtCn BT"/>
        <family val="2"/>
        <scheme val="none"/>
      </font>
      <fill>
        <patternFill patternType="none">
          <fgColor indexed="64"/>
          <bgColor indexed="65"/>
        </patternFill>
      </fill>
      <alignment horizontal="center" vertical="center" textRotation="0" wrapText="0" indent="3"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4"/>
        <color theme="1"/>
        <name val="Swis721 LtCn BT"/>
        <family val="2"/>
        <scheme val="none"/>
      </font>
      <fill>
        <patternFill patternType="none"/>
      </fill>
      <alignment horizontal="center" vertical="center" textRotation="0" wrapText="0" indent="0" justifyLastLine="0" shrinkToFit="0" readingOrder="0"/>
      <border diagonalUp="0" diagonalDown="0">
        <left style="thin">
          <color rgb="FF000000"/>
        </left>
        <right style="thin">
          <color rgb="FF000000"/>
        </right>
        <top style="thin">
          <color indexed="64"/>
        </top>
        <bottom style="thin">
          <color indexed="64"/>
        </bottom>
      </border>
    </dxf>
    <dxf>
      <font>
        <b val="0"/>
        <i val="0"/>
        <strike val="0"/>
        <condense val="0"/>
        <extend val="0"/>
        <outline val="0"/>
        <shadow val="0"/>
        <u val="none"/>
        <vertAlign val="baseline"/>
        <sz val="14"/>
        <color theme="1"/>
        <name val="Swis721 LtCn BT"/>
        <family val="2"/>
        <scheme val="none"/>
      </font>
      <fill>
        <patternFill patternType="none"/>
      </fill>
      <alignment horizontal="left" vertical="center" textRotation="0" wrapText="1" indent="0" justifyLastLine="0" shrinkToFit="0" readingOrder="0"/>
      <border diagonalUp="0" diagonalDown="0">
        <left style="thin">
          <color rgb="FF000000"/>
        </left>
        <right style="thin">
          <color rgb="FF000000"/>
        </right>
        <top style="thin">
          <color indexed="64"/>
        </top>
        <bottom style="thin">
          <color indexed="64"/>
        </bottom>
        <vertical style="thin">
          <color rgb="FF000000"/>
        </vertical>
        <horizontal style="thin">
          <color indexed="64"/>
        </horizontal>
      </border>
    </dxf>
    <dxf>
      <fill>
        <patternFill patternType="none"/>
      </fill>
      <alignment vertical="center"/>
      <border diagonalUp="0" diagonalDown="0">
        <left style="medium">
          <color rgb="FF000000"/>
        </left>
        <right style="thin">
          <color rgb="FF000000"/>
        </right>
        <top style="thin">
          <color indexed="64"/>
        </top>
        <bottom style="thin">
          <color indexed="64"/>
        </bottom>
        <vertical style="thin">
          <color rgb="FF000000"/>
        </vertical>
        <horizontal style="thin">
          <color indexed="64"/>
        </horizontal>
      </border>
    </dxf>
    <dxf>
      <border outline="0">
        <left style="medium">
          <color rgb="FF000000"/>
        </left>
      </border>
    </dxf>
    <dxf>
      <fill>
        <patternFill patternType="none"/>
      </fill>
      <alignment vertical="center"/>
    </dxf>
    <dxf>
      <fill>
        <patternFill patternType="none"/>
      </fill>
      <alignment vertical="center"/>
    </dxf>
    <dxf>
      <fill>
        <patternFill patternType="none"/>
      </fill>
      <alignment vertical="center"/>
    </dxf>
    <dxf>
      <numFmt numFmtId="174" formatCode="_-[$$-240A]\ * #,##0_-;\-[$$-240A]\ * #,##0_-;_-[$$-240A]\ * &quot;-&quot;??_-;_-@_-"/>
      <fill>
        <patternFill patternType="none">
          <fgColor indexed="64"/>
          <bgColor indexed="65"/>
        </patternFill>
      </fill>
      <alignment horizontal="general" vertical="center" textRotation="0" wrapText="0" indent="0" justifyLastLine="0" shrinkToFit="0" readingOrder="0"/>
      <border diagonalUp="0" diagonalDown="0" outline="0">
        <left style="thin">
          <color rgb="FF000000"/>
        </left>
        <right style="thin">
          <color rgb="FF000000"/>
        </right>
        <top/>
        <bottom/>
      </border>
    </dxf>
    <dxf>
      <numFmt numFmtId="174" formatCode="_-[$$-240A]\ * #,##0_-;\-[$$-240A]\ * #,##0_-;_-[$$-240A]\ * &quot;-&quot;??_-;_-@_-"/>
      <fill>
        <patternFill patternType="none">
          <fgColor indexed="64"/>
          <bgColor indexed="65"/>
        </patternFill>
      </fill>
      <alignment horizontal="general" vertical="center" textRotation="0" wrapText="0" indent="0" justifyLastLine="0" shrinkToFit="0" readingOrder="0"/>
      <border diagonalUp="0" diagonalDown="0">
        <left style="thin">
          <color rgb="FF000000"/>
        </left>
        <right style="thin">
          <color rgb="FF000000"/>
        </right>
        <top style="thin">
          <color indexed="64"/>
        </top>
        <bottom style="thin">
          <color indexed="64"/>
        </bottom>
        <vertical style="thin">
          <color rgb="FF000000"/>
        </vertical>
        <horizontal style="thin">
          <color indexed="64"/>
        </horizontal>
      </border>
    </dxf>
    <dxf>
      <numFmt numFmtId="4" formatCode="#,##0.00"/>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
      <fill>
        <patternFill patternType="none"/>
      </fill>
      <alignment vertical="center"/>
      <border diagonalUp="0" diagonalDown="0">
        <left style="thin">
          <color rgb="FF000000"/>
        </left>
        <right style="thin">
          <color rgb="FF000000"/>
        </right>
        <top style="thin">
          <color indexed="64"/>
        </top>
        <bottom style="thin">
          <color indexed="64"/>
        </bottom>
        <vertical style="thin">
          <color rgb="FF000000"/>
        </vertical>
        <horizontal style="thin">
          <color indexed="64"/>
        </horizontal>
      </border>
    </dxf>
    <dxf>
      <font>
        <b val="0"/>
        <i val="0"/>
        <strike val="0"/>
        <condense val="0"/>
        <extend val="0"/>
        <outline val="0"/>
        <shadow val="0"/>
        <u val="none"/>
        <vertAlign val="baseline"/>
        <sz val="14"/>
        <color theme="1"/>
        <name val="Swis721 LtCn BT"/>
        <family val="2"/>
        <scheme val="none"/>
      </font>
      <fill>
        <patternFill patternType="none">
          <fgColor indexed="64"/>
          <bgColor indexed="65"/>
        </patternFill>
      </fill>
      <alignment horizontal="center" vertical="center" textRotation="0" wrapText="0" indent="3"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4"/>
        <color theme="1"/>
        <name val="Swis721 LtCn BT"/>
        <family val="2"/>
        <scheme val="none"/>
      </font>
      <fill>
        <patternFill patternType="none"/>
      </fill>
      <alignment horizontal="center" vertical="center" textRotation="0" wrapText="0" indent="0" justifyLastLine="0" shrinkToFit="0" readingOrder="0"/>
      <border diagonalUp="0" diagonalDown="0" outline="0">
        <left style="thin">
          <color rgb="FF000000"/>
        </left>
        <right style="thin">
          <color rgb="FF000000"/>
        </right>
        <top style="thin">
          <color indexed="64"/>
        </top>
        <bottom style="thin">
          <color indexed="64"/>
        </bottom>
      </border>
    </dxf>
    <dxf>
      <font>
        <b val="0"/>
        <i val="0"/>
        <strike val="0"/>
        <condense val="0"/>
        <extend val="0"/>
        <outline val="0"/>
        <shadow val="0"/>
        <u val="none"/>
        <vertAlign val="baseline"/>
        <sz val="14"/>
        <color theme="1"/>
        <name val="Swis721 LtCn BT"/>
        <family val="2"/>
        <scheme val="none"/>
      </font>
      <fill>
        <patternFill patternType="none"/>
      </fill>
      <alignment horizontal="left" vertical="center" textRotation="0" wrapText="1" indent="0" justifyLastLine="0" shrinkToFit="0" readingOrder="0"/>
      <border diagonalUp="0" diagonalDown="0">
        <left style="thin">
          <color rgb="FF000000"/>
        </left>
        <right style="thin">
          <color rgb="FF000000"/>
        </right>
        <top style="thin">
          <color indexed="64"/>
        </top>
        <bottom style="thin">
          <color indexed="64"/>
        </bottom>
        <vertical style="thin">
          <color rgb="FF000000"/>
        </vertical>
        <horizontal style="thin">
          <color indexed="64"/>
        </horizontal>
      </border>
    </dxf>
    <dxf>
      <fill>
        <patternFill patternType="none"/>
      </fill>
      <alignment vertical="center"/>
      <border diagonalUp="0" diagonalDown="0">
        <left style="medium">
          <color rgb="FF000000"/>
        </left>
        <right style="thin">
          <color rgb="FF000000"/>
        </right>
        <top style="thin">
          <color indexed="64"/>
        </top>
        <bottom style="thin">
          <color indexed="64"/>
        </bottom>
        <vertical style="thin">
          <color rgb="FF000000"/>
        </vertical>
        <horizontal style="thin">
          <color indexed="64"/>
        </horizontal>
      </border>
    </dxf>
    <dxf>
      <border outline="0">
        <left style="medium">
          <color rgb="FF000000"/>
        </left>
      </border>
    </dxf>
    <dxf>
      <fill>
        <patternFill patternType="none"/>
      </fill>
      <alignment vertical="center"/>
    </dxf>
    <dxf>
      <fill>
        <patternFill patternType="none"/>
      </fill>
      <alignment vertical="center"/>
    </dxf>
    <dxf>
      <fill>
        <patternFill patternType="none"/>
      </fill>
      <alignment vertical="center"/>
    </dxf>
    <dxf>
      <numFmt numFmtId="174" formatCode="_-[$$-240A]\ * #,##0_-;\-[$$-240A]\ * #,##0_-;_-[$$-240A]\ * &quot;-&quot;??_-;_-@_-"/>
      <fill>
        <patternFill patternType="none">
          <fgColor indexed="64"/>
          <bgColor indexed="65"/>
        </patternFill>
      </fill>
      <alignment horizontal="general" vertical="center" textRotation="0" wrapText="0" indent="0" justifyLastLine="0" shrinkToFit="0" readingOrder="0"/>
      <border diagonalUp="0" diagonalDown="0" outline="0">
        <left style="thin">
          <color rgb="FF000000"/>
        </left>
        <right style="thin">
          <color rgb="FF000000"/>
        </right>
        <top/>
        <bottom/>
      </border>
    </dxf>
    <dxf>
      <numFmt numFmtId="168" formatCode="_-[$$-240A]\ * #,##0.00_-;\-[$$-240A]\ * #,##0.00_-;_-[$$-240A]\ * &quot;-&quot;??_-;_-@_-"/>
      <fill>
        <patternFill patternType="none">
          <fgColor indexed="64"/>
          <bgColor indexed="65"/>
        </patternFill>
      </fill>
      <alignment horizontal="general" vertical="center" textRotation="0" wrapText="0" indent="0" justifyLastLine="0" shrinkToFit="0" readingOrder="0"/>
      <border diagonalUp="0" diagonalDown="0">
        <left style="thin">
          <color rgb="FF000000"/>
        </left>
        <right style="thin">
          <color rgb="FF000000"/>
        </right>
        <top style="thin">
          <color indexed="64"/>
        </top>
        <bottom style="thin">
          <color indexed="64"/>
        </bottom>
      </border>
    </dxf>
    <dxf>
      <numFmt numFmtId="4" formatCode="#,##0.00"/>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
      <fill>
        <patternFill patternType="none"/>
      </fill>
      <alignment vertical="center"/>
      <border diagonalUp="0" diagonalDown="0">
        <left style="thin">
          <color rgb="FF000000"/>
        </left>
        <right style="thin">
          <color rgb="FF000000"/>
        </right>
        <top style="thin">
          <color indexed="64"/>
        </top>
        <bottom style="thin">
          <color indexed="64"/>
        </bottom>
        <vertical style="thin">
          <color rgb="FF000000"/>
        </vertical>
        <horizontal style="thin">
          <color indexed="64"/>
        </horizontal>
      </border>
    </dxf>
    <dxf>
      <font>
        <b val="0"/>
        <i val="0"/>
        <strike val="0"/>
        <condense val="0"/>
        <extend val="0"/>
        <outline val="0"/>
        <shadow val="0"/>
        <u val="none"/>
        <vertAlign val="baseline"/>
        <sz val="14"/>
        <color theme="1"/>
        <name val="Swis721 LtCn BT"/>
        <family val="2"/>
        <scheme val="none"/>
      </font>
      <fill>
        <patternFill patternType="none">
          <fgColor indexed="64"/>
          <bgColor indexed="65"/>
        </patternFill>
      </fill>
      <alignment horizontal="center" vertical="center" textRotation="0" wrapText="0" indent="3"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4"/>
        <color theme="1"/>
        <name val="Swis721 LtCn BT"/>
        <family val="2"/>
        <scheme val="none"/>
      </font>
      <fill>
        <patternFill patternType="none"/>
      </fill>
      <alignment horizontal="center" vertical="center" textRotation="0" wrapText="0" indent="0" justifyLastLine="0" shrinkToFit="0" readingOrder="0"/>
      <border diagonalUp="0" diagonalDown="0">
        <left style="thin">
          <color rgb="FF000000"/>
        </left>
        <right style="thin">
          <color rgb="FF000000"/>
        </right>
        <top style="thin">
          <color indexed="64"/>
        </top>
        <bottom style="thin">
          <color indexed="64"/>
        </bottom>
      </border>
    </dxf>
    <dxf>
      <font>
        <b val="0"/>
        <i val="0"/>
        <strike val="0"/>
        <condense val="0"/>
        <extend val="0"/>
        <outline val="0"/>
        <shadow val="0"/>
        <u val="none"/>
        <vertAlign val="baseline"/>
        <sz val="14"/>
        <color theme="1"/>
        <name val="Swis721 LtCn BT"/>
        <family val="2"/>
        <scheme val="none"/>
      </font>
      <fill>
        <patternFill patternType="none"/>
      </fill>
      <alignment horizontal="left" vertical="center" textRotation="0" wrapText="1" indent="0" justifyLastLine="0" shrinkToFit="0" readingOrder="0"/>
      <border diagonalUp="0" diagonalDown="0">
        <left style="thin">
          <color rgb="FF000000"/>
        </left>
        <right style="thin">
          <color rgb="FF000000"/>
        </right>
        <top style="thin">
          <color indexed="64"/>
        </top>
        <bottom style="thin">
          <color indexed="64"/>
        </bottom>
        <vertical style="thin">
          <color rgb="FF000000"/>
        </vertical>
        <horizontal style="thin">
          <color indexed="64"/>
        </horizontal>
      </border>
    </dxf>
    <dxf>
      <fill>
        <patternFill patternType="none"/>
      </fill>
      <alignment vertical="center"/>
      <border diagonalUp="0" diagonalDown="0">
        <left style="medium">
          <color rgb="FF000000"/>
        </left>
        <right style="thin">
          <color rgb="FF000000"/>
        </right>
        <top style="thin">
          <color indexed="64"/>
        </top>
        <bottom style="thin">
          <color indexed="64"/>
        </bottom>
        <vertical style="thin">
          <color rgb="FF000000"/>
        </vertical>
        <horizontal style="thin">
          <color indexed="64"/>
        </horizontal>
      </border>
    </dxf>
    <dxf>
      <border outline="0">
        <left style="medium">
          <color rgb="FF000000"/>
        </left>
      </border>
    </dxf>
    <dxf>
      <fill>
        <patternFill patternType="none"/>
      </fill>
      <alignment vertical="center"/>
    </dxf>
    <dxf>
      <fill>
        <patternFill patternType="none"/>
      </fill>
      <alignment vertical="center"/>
    </dxf>
    <dxf>
      <fill>
        <patternFill patternType="none"/>
      </fill>
      <alignment vertical="center"/>
    </dxf>
    <dxf>
      <numFmt numFmtId="174" formatCode="_-[$$-240A]\ * #,##0_-;\-[$$-240A]\ * #,##0_-;_-[$$-240A]\ * &quot;-&quot;??_-;_-@_-"/>
      <fill>
        <patternFill patternType="none">
          <fgColor indexed="64"/>
          <bgColor indexed="65"/>
        </patternFill>
      </fill>
      <alignment horizontal="general" vertical="center" textRotation="0" wrapText="0" indent="0" justifyLastLine="0" shrinkToFit="0" readingOrder="0"/>
      <border diagonalUp="0" diagonalDown="0" outline="0">
        <left style="thin">
          <color rgb="FF000000"/>
        </left>
        <right style="thin">
          <color rgb="FF000000"/>
        </right>
        <top/>
        <bottom/>
      </border>
    </dxf>
    <dxf>
      <numFmt numFmtId="174" formatCode="_-[$$-240A]\ * #,##0_-;\-[$$-240A]\ * #,##0_-;_-[$$-240A]\ * &quot;-&quot;??_-;_-@_-"/>
      <fill>
        <patternFill patternType="none">
          <fgColor indexed="64"/>
          <bgColor indexed="65"/>
        </patternFill>
      </fill>
      <alignment horizontal="general" vertical="center" textRotation="0" wrapText="0" indent="0" justifyLastLine="0" shrinkToFit="0" readingOrder="0"/>
      <border diagonalUp="0" diagonalDown="0">
        <left style="thin">
          <color rgb="FF000000"/>
        </left>
        <right style="thin">
          <color rgb="FF000000"/>
        </right>
        <top style="thin">
          <color indexed="64"/>
        </top>
        <bottom style="thin">
          <color indexed="64"/>
        </bottom>
        <vertical style="thin">
          <color rgb="FF000000"/>
        </vertical>
        <horizontal style="thin">
          <color indexed="64"/>
        </horizontal>
      </border>
    </dxf>
    <dxf>
      <numFmt numFmtId="4" formatCode="#,##0.00"/>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
      <fill>
        <patternFill patternType="none"/>
      </fill>
      <alignment vertical="center"/>
      <border diagonalUp="0" diagonalDown="0">
        <left style="thin">
          <color rgb="FF000000"/>
        </left>
        <right style="thin">
          <color rgb="FF000000"/>
        </right>
        <top style="thin">
          <color indexed="64"/>
        </top>
        <bottom style="thin">
          <color indexed="64"/>
        </bottom>
        <vertical style="thin">
          <color rgb="FF000000"/>
        </vertical>
        <horizontal style="thin">
          <color indexed="64"/>
        </horizontal>
      </border>
    </dxf>
    <dxf>
      <font>
        <b val="0"/>
        <i val="0"/>
        <strike val="0"/>
        <condense val="0"/>
        <extend val="0"/>
        <outline val="0"/>
        <shadow val="0"/>
        <u val="none"/>
        <vertAlign val="baseline"/>
        <sz val="14"/>
        <color theme="1"/>
        <name val="Swis721 LtCn BT"/>
        <family val="2"/>
        <scheme val="none"/>
      </font>
      <fill>
        <patternFill patternType="none">
          <fgColor indexed="64"/>
          <bgColor indexed="65"/>
        </patternFill>
      </fill>
      <alignment horizontal="center" vertical="center" textRotation="0" wrapText="0" indent="3"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4"/>
        <color theme="1"/>
        <name val="Swis721 LtCn BT"/>
        <family val="2"/>
        <scheme val="none"/>
      </font>
      <fill>
        <patternFill patternType="none"/>
      </fill>
      <alignment horizontal="center" vertical="center" textRotation="0" wrapText="0" indent="0" justifyLastLine="0" shrinkToFit="0" readingOrder="0"/>
      <border diagonalUp="0" diagonalDown="0">
        <left style="thin">
          <color rgb="FF000000"/>
        </left>
        <right style="thin">
          <color rgb="FF000000"/>
        </right>
        <top style="thin">
          <color indexed="64"/>
        </top>
        <bottom style="thin">
          <color indexed="64"/>
        </bottom>
      </border>
    </dxf>
    <dxf>
      <font>
        <b val="0"/>
        <i val="0"/>
        <strike val="0"/>
        <condense val="0"/>
        <extend val="0"/>
        <outline val="0"/>
        <shadow val="0"/>
        <u val="none"/>
        <vertAlign val="baseline"/>
        <sz val="14"/>
        <color theme="1"/>
        <name val="Swis721 LtCn BT"/>
        <family val="2"/>
        <scheme val="none"/>
      </font>
      <fill>
        <patternFill patternType="none"/>
      </fill>
      <alignment horizontal="left" vertical="center" textRotation="0" wrapText="1" indent="0" justifyLastLine="0" shrinkToFit="0" readingOrder="0"/>
      <border diagonalUp="0" diagonalDown="0">
        <left style="thin">
          <color rgb="FF000000"/>
        </left>
        <right style="thin">
          <color rgb="FF000000"/>
        </right>
        <top style="thin">
          <color indexed="64"/>
        </top>
        <bottom style="thin">
          <color indexed="64"/>
        </bottom>
        <vertical style="thin">
          <color rgb="FF000000"/>
        </vertical>
        <horizontal style="thin">
          <color indexed="64"/>
        </horizontal>
      </border>
    </dxf>
    <dxf>
      <fill>
        <patternFill patternType="none"/>
      </fill>
      <alignment vertical="center"/>
      <border diagonalUp="0" diagonalDown="0">
        <left style="medium">
          <color rgb="FF000000"/>
        </left>
        <right style="thin">
          <color rgb="FF000000"/>
        </right>
        <top style="thin">
          <color indexed="64"/>
        </top>
        <bottom style="thin">
          <color indexed="64"/>
        </bottom>
        <vertical style="thin">
          <color rgb="FF000000"/>
        </vertical>
        <horizontal style="thin">
          <color indexed="64"/>
        </horizontal>
      </border>
    </dxf>
    <dxf>
      <border outline="0">
        <left style="medium">
          <color rgb="FF000000"/>
        </left>
      </border>
    </dxf>
    <dxf>
      <fill>
        <patternFill patternType="none"/>
      </fill>
      <alignment vertical="center"/>
    </dxf>
    <dxf>
      <fill>
        <patternFill patternType="none"/>
      </fill>
      <alignment vertical="center"/>
    </dxf>
    <dxf>
      <fill>
        <patternFill patternType="none"/>
      </fill>
      <alignment vertical="center"/>
    </dxf>
    <dxf>
      <numFmt numFmtId="174" formatCode="_-[$$-240A]\ * #,##0_-;\-[$$-240A]\ * #,##0_-;_-[$$-240A]\ * &quot;-&quot;??_-;_-@_-"/>
      <fill>
        <patternFill patternType="none">
          <fgColor indexed="64"/>
          <bgColor indexed="65"/>
        </patternFill>
      </fill>
      <alignment horizontal="general" vertical="center" textRotation="0" wrapText="0" indent="0" justifyLastLine="0" shrinkToFit="0" readingOrder="0"/>
      <border diagonalUp="0" diagonalDown="0" outline="0">
        <left style="thin">
          <color rgb="FF000000"/>
        </left>
        <right style="thin">
          <color rgb="FF000000"/>
        </right>
        <top/>
        <bottom/>
      </border>
    </dxf>
    <dxf>
      <numFmt numFmtId="174" formatCode="_-[$$-240A]\ * #,##0_-;\-[$$-240A]\ * #,##0_-;_-[$$-240A]\ * &quot;-&quot;??_-;_-@_-"/>
      <fill>
        <patternFill patternType="none">
          <fgColor indexed="64"/>
          <bgColor indexed="65"/>
        </patternFill>
      </fill>
      <alignment horizontal="general" vertical="center" textRotation="0" wrapText="0" indent="0" justifyLastLine="0" shrinkToFit="0" readingOrder="0"/>
      <border diagonalUp="0" diagonalDown="0">
        <left style="thin">
          <color rgb="FF000000"/>
        </left>
        <right style="thin">
          <color rgb="FF000000"/>
        </right>
        <top style="thin">
          <color indexed="64"/>
        </top>
        <bottom style="thin">
          <color indexed="64"/>
        </bottom>
        <vertical style="thin">
          <color rgb="FF000000"/>
        </vertical>
        <horizontal style="thin">
          <color indexed="64"/>
        </horizontal>
      </border>
    </dxf>
    <dxf>
      <numFmt numFmtId="4" formatCode="#,##0.00"/>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
      <fill>
        <patternFill patternType="none"/>
      </fill>
      <alignment vertical="center"/>
      <border diagonalUp="0" diagonalDown="0">
        <left style="thin">
          <color rgb="FF000000"/>
        </left>
        <right style="thin">
          <color rgb="FF000000"/>
        </right>
        <top style="thin">
          <color indexed="64"/>
        </top>
        <bottom style="thin">
          <color indexed="64"/>
        </bottom>
        <vertical style="thin">
          <color rgb="FF000000"/>
        </vertical>
        <horizontal style="thin">
          <color indexed="64"/>
        </horizontal>
      </border>
    </dxf>
    <dxf>
      <font>
        <b val="0"/>
        <i val="0"/>
        <strike val="0"/>
        <condense val="0"/>
        <extend val="0"/>
        <outline val="0"/>
        <shadow val="0"/>
        <u val="none"/>
        <vertAlign val="baseline"/>
        <sz val="14"/>
        <color theme="1"/>
        <name val="Swis721 LtCn BT"/>
        <family val="2"/>
        <scheme val="none"/>
      </font>
      <fill>
        <patternFill patternType="none">
          <fgColor indexed="64"/>
          <bgColor indexed="65"/>
        </patternFill>
      </fill>
      <alignment horizontal="center" vertical="center" textRotation="0" wrapText="0" indent="3"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4"/>
        <color theme="1"/>
        <name val="Swis721 LtCn BT"/>
        <family val="2"/>
        <scheme val="none"/>
      </font>
      <fill>
        <patternFill patternType="none"/>
      </fill>
      <alignment horizontal="center" vertical="center" textRotation="0" wrapText="0" indent="0" justifyLastLine="0" shrinkToFit="0" readingOrder="0"/>
      <border diagonalUp="0" diagonalDown="0">
        <left style="thin">
          <color rgb="FF000000"/>
        </left>
        <right style="thin">
          <color rgb="FF000000"/>
        </right>
        <top style="thin">
          <color indexed="64"/>
        </top>
        <bottom style="thin">
          <color indexed="64"/>
        </bottom>
      </border>
    </dxf>
    <dxf>
      <font>
        <b val="0"/>
        <i val="0"/>
        <strike val="0"/>
        <condense val="0"/>
        <extend val="0"/>
        <outline val="0"/>
        <shadow val="0"/>
        <u val="none"/>
        <vertAlign val="baseline"/>
        <sz val="14"/>
        <color theme="1"/>
        <name val="Swis721 LtCn BT"/>
        <family val="2"/>
        <scheme val="none"/>
      </font>
      <fill>
        <patternFill patternType="none"/>
      </fill>
      <alignment horizontal="left" vertical="center" textRotation="0" wrapText="1" indent="0" justifyLastLine="0" shrinkToFit="0" readingOrder="0"/>
      <border diagonalUp="0" diagonalDown="0">
        <left style="thin">
          <color rgb="FF000000"/>
        </left>
        <right style="thin">
          <color rgb="FF000000"/>
        </right>
        <top style="thin">
          <color indexed="64"/>
        </top>
        <bottom style="thin">
          <color indexed="64"/>
        </bottom>
        <vertical style="thin">
          <color rgb="FF000000"/>
        </vertical>
        <horizontal style="thin">
          <color indexed="64"/>
        </horizontal>
      </border>
    </dxf>
    <dxf>
      <fill>
        <patternFill patternType="none"/>
      </fill>
      <alignment vertical="center"/>
      <border diagonalUp="0" diagonalDown="0">
        <left style="medium">
          <color rgb="FF000000"/>
        </left>
        <right style="thin">
          <color rgb="FF000000"/>
        </right>
        <top style="thin">
          <color indexed="64"/>
        </top>
        <bottom style="thin">
          <color indexed="64"/>
        </bottom>
        <vertical style="thin">
          <color rgb="FF000000"/>
        </vertical>
        <horizontal style="thin">
          <color indexed="64"/>
        </horizontal>
      </border>
    </dxf>
    <dxf>
      <border outline="0">
        <left style="medium">
          <color rgb="FF000000"/>
        </left>
      </border>
    </dxf>
    <dxf>
      <fill>
        <patternFill patternType="none"/>
      </fill>
      <alignment vertical="center"/>
    </dxf>
    <dxf>
      <fill>
        <patternFill patternType="none"/>
      </fill>
      <alignment vertical="center"/>
    </dxf>
  </dxfs>
  <tableStyles count="0" defaultTableStyle="TableStyleMedium2" defaultPivotStyle="PivotStyleLight16"/>
  <colors>
    <mruColors>
      <color rgb="FFEFD9FA"/>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0/relationships/richValueRel" Target="richData/richValueRel.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06/relationships/rdRichValueTypes" Target="richData/rdRichValueTyp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styles" Target="styles.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180975</xdr:colOff>
      <xdr:row>2</xdr:row>
      <xdr:rowOff>9525</xdr:rowOff>
    </xdr:from>
    <xdr:to>
      <xdr:col>3</xdr:col>
      <xdr:colOff>266700</xdr:colOff>
      <xdr:row>12</xdr:row>
      <xdr:rowOff>11637</xdr:rowOff>
    </xdr:to>
    <xdr:pic>
      <xdr:nvPicPr>
        <xdr:cNvPr id="2" name="Imagen 1">
          <a:extLst>
            <a:ext uri="{FF2B5EF4-FFF2-40B4-BE49-F238E27FC236}">
              <a16:creationId xmlns:a16="http://schemas.microsoft.com/office/drawing/2014/main" id="{E6159818-52CF-4DA4-81B4-DFD74F10D399}"/>
            </a:ext>
          </a:extLst>
        </xdr:cNvPr>
        <xdr:cNvPicPr>
          <a:picLocks noChangeAspect="1"/>
        </xdr:cNvPicPr>
      </xdr:nvPicPr>
      <xdr:blipFill>
        <a:blip xmlns:r="http://schemas.openxmlformats.org/officeDocument/2006/relationships" r:embed="rId1"/>
        <a:stretch>
          <a:fillRect/>
        </a:stretch>
      </xdr:blipFill>
      <xdr:spPr>
        <a:xfrm>
          <a:off x="257175" y="104775"/>
          <a:ext cx="1609725" cy="478362"/>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4C5DFA-9793-4093-9978-22B8BBB51D5D}" name="Tabla1" displayName="Tabla1" ref="B9:G72" totalsRowShown="0" headerRowDxfId="86" dataDxfId="85" tableBorderDxfId="84">
  <autoFilter ref="B9:G72" xr:uid="{F84C5DFA-9793-4093-9978-22B8BBB51D5D}"/>
  <tableColumns count="6">
    <tableColumn id="1" xr3:uid="{7F8F67C2-1D81-4EB6-AF18-48137D94D3D9}" name="Columna1" dataDxfId="83"/>
    <tableColumn id="2" xr3:uid="{C7EEEADC-CDB2-4740-9961-AE07D19F2064}" name="Columna2" dataDxfId="82"/>
    <tableColumn id="3" xr3:uid="{5D1B9E06-6AEE-47F2-B46E-40389E2BED86}" name="Columna3" dataDxfId="81" totalsRowDxfId="80"/>
    <tableColumn id="4" xr3:uid="{186C8D93-2119-4AAD-A7FB-7D92AC634573}" name="Columna4" dataDxfId="79" totalsRowDxfId="78" totalsRowCellStyle="Hyperlink"/>
    <tableColumn id="5" xr3:uid="{E8D77F82-5F25-4E3F-893B-9B43B0CE3787}" name="Columna5" dataDxfId="77" totalsRowDxfId="76" dataCellStyle="Hyperlink" totalsRowCellStyle="Hyperlink"/>
    <tableColumn id="6" xr3:uid="{5A9DA5BE-AE2C-4915-BA99-44E87416D135}" name="Columna6" dataDxfId="7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D13974E-5661-46B6-ACB1-8ECA2A731C71}" name="Tabla13" displayName="Tabla13" ref="B9:G92" totalsRowShown="0" headerRowDxfId="74" dataDxfId="73" tableBorderDxfId="72">
  <autoFilter ref="B9:G92" xr:uid="{F84C5DFA-9793-4093-9978-22B8BBB51D5D}"/>
  <tableColumns count="6">
    <tableColumn id="1" xr3:uid="{99EB83E4-4EC6-4929-8352-BC153D629E1C}" name="Columna1" dataDxfId="71"/>
    <tableColumn id="2" xr3:uid="{DBA5A6EA-623D-4FFE-9592-3FA463A094C1}" name="Columna2" dataDxfId="70"/>
    <tableColumn id="3" xr3:uid="{6DA22D60-7BDA-4CA9-8891-7A807C4990E3}" name="Columna3" dataDxfId="69" totalsRowDxfId="68"/>
    <tableColumn id="4" xr3:uid="{B8B4A882-3A5B-4195-9CAA-1654890654E4}" name="Columna4" dataDxfId="67" totalsRowDxfId="66" totalsRowCellStyle="Hyperlink"/>
    <tableColumn id="5" xr3:uid="{0970E315-0688-45E3-A175-0B624B44D157}" name="Columna5" dataDxfId="65" totalsRowDxfId="64" dataCellStyle="Hyperlink" totalsRowCellStyle="Hyperlink"/>
    <tableColumn id="6" xr3:uid="{FE831132-35EC-4D42-BA7E-777270B456EE}" name="Columna6" dataDxfId="63"/>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8470FA2-3C0F-44CC-8587-99DCC1EC29A0}" name="Tabla14" displayName="Tabla14" ref="B9:G41" totalsRowShown="0" headerRowDxfId="62" dataDxfId="61" tableBorderDxfId="60">
  <autoFilter ref="B9:G41" xr:uid="{F84C5DFA-9793-4093-9978-22B8BBB51D5D}"/>
  <tableColumns count="6">
    <tableColumn id="1" xr3:uid="{4E117043-52EB-4064-BCFD-BDA4EEAC0C3B}" name="Columna1" dataDxfId="59"/>
    <tableColumn id="2" xr3:uid="{9CC62FD8-273F-459A-8B23-4226D0A6B90D}" name="Columna2" dataDxfId="58"/>
    <tableColumn id="3" xr3:uid="{151B568E-C07C-4D28-961D-29C5BCC69921}" name="Columna3" dataDxfId="57" totalsRowDxfId="56"/>
    <tableColumn id="4" xr3:uid="{EBD6614D-2852-4420-8E1E-184906B9A039}" name="Columna4" dataDxfId="55" totalsRowDxfId="54" totalsRowCellStyle="Hyperlink"/>
    <tableColumn id="5" xr3:uid="{A8D06ACD-259B-4054-B2F4-695A71D827BE}" name="Columna5" dataDxfId="53" totalsRowDxfId="52" dataCellStyle="Hyperlink" totalsRowCellStyle="Hyperlink"/>
    <tableColumn id="6" xr3:uid="{CA8297F6-5FDB-4226-9336-675F7E810924}" name="Columna6" dataDxfId="51"/>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3B8156C-7DBC-4ED0-AAF8-327886F01089}" name="Tabla145" displayName="Tabla145" ref="B9:G51" totalsRowShown="0" headerRowDxfId="50" dataDxfId="49" tableBorderDxfId="48">
  <autoFilter ref="B9:G51" xr:uid="{F84C5DFA-9793-4093-9978-22B8BBB51D5D}"/>
  <tableColumns count="6">
    <tableColumn id="1" xr3:uid="{66128C79-9341-4EF2-875D-D18204D57DAF}" name="Columna1" dataDxfId="47"/>
    <tableColumn id="2" xr3:uid="{EA3F096D-FA98-4DAF-86F3-87B53FB4B54D}" name="Columna2" dataDxfId="46"/>
    <tableColumn id="3" xr3:uid="{DD9439F3-5B96-49A7-B2FD-292FC4BB6917}" name="Columna3" dataDxfId="45" totalsRowDxfId="44"/>
    <tableColumn id="4" xr3:uid="{7F1D1F53-4208-4513-9E78-65ABFDFB8093}" name="Columna4" dataDxfId="43" totalsRowDxfId="42" totalsRowCellStyle="Hyperlink"/>
    <tableColumn id="5" xr3:uid="{946FBBBC-05FA-4CC1-81E2-8CF58CFBF90F}" name="Columna5" dataDxfId="41" totalsRowDxfId="40" dataCellStyle="Hyperlink" totalsRowCellStyle="Hyperlink"/>
    <tableColumn id="6" xr3:uid="{BC381BF9-73DA-4A3A-997C-F993AE477F33}" name="Columna6" dataDxfId="39"/>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7B260EA-6FC2-4EE2-B5AD-A5DA842712DC}" name="Tabla1456" displayName="Tabla1456" ref="B9:G114" totalsRowShown="0" headerRowDxfId="38" dataDxfId="37" tableBorderDxfId="36">
  <autoFilter ref="B9:G114" xr:uid="{F84C5DFA-9793-4093-9978-22B8BBB51D5D}"/>
  <tableColumns count="6">
    <tableColumn id="1" xr3:uid="{9C6498F0-0ECD-4411-B124-492EE53A2CF9}" name="Columna1" dataDxfId="35"/>
    <tableColumn id="2" xr3:uid="{FD47C177-7FB4-47CF-9A5E-71FC51027FD0}" name="Columna2" dataDxfId="34"/>
    <tableColumn id="3" xr3:uid="{C87EBB79-CA21-46AD-8D1F-F5F12BBB5A8E}" name="Columna3" dataDxfId="33" totalsRowDxfId="32"/>
    <tableColumn id="4" xr3:uid="{970B7E46-7351-4396-8AEF-C4542E5442D5}" name="Columna4" dataDxfId="31" totalsRowDxfId="30" totalsRowCellStyle="Hyperlink"/>
    <tableColumn id="5" xr3:uid="{A6A35E73-FF77-416E-A3C3-320DE3991DFF}" name="Columna5" dataDxfId="29" totalsRowDxfId="28" dataCellStyle="Hyperlink" totalsRowCellStyle="Hyperlink"/>
    <tableColumn id="6" xr3:uid="{4A400ACD-4F88-405A-B40D-92BE08F10DA1}" name="Columna6" dataDxfId="27"/>
  </tableColumns>
  <tableStyleInfo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8CDBA-336B-4BB5-B73B-10324A8DF6B9}">
  <sheetPr>
    <tabColor rgb="FF00B0F0"/>
  </sheetPr>
  <dimension ref="B1:K37"/>
  <sheetViews>
    <sheetView showGridLines="0" workbookViewId="0"/>
  </sheetViews>
  <sheetFormatPr baseColWidth="10" defaultColWidth="11.44140625" defaultRowHeight="14.4"/>
  <cols>
    <col min="1" max="1" width="1.109375" customWidth="1"/>
  </cols>
  <sheetData>
    <row r="1" spans="2:11" ht="3.75" customHeight="1"/>
    <row r="2" spans="2:11" ht="3.75" customHeight="1"/>
    <row r="3" spans="2:11" ht="3.75" customHeight="1"/>
    <row r="4" spans="2:11" ht="3.75" customHeight="1"/>
    <row r="5" spans="2:11" ht="3.75" customHeight="1"/>
    <row r="6" spans="2:11" ht="3.75" customHeight="1"/>
    <row r="7" spans="2:11" ht="3.75" customHeight="1"/>
    <row r="8" spans="2:11" ht="3.75" customHeight="1"/>
    <row r="9" spans="2:11" ht="3.75" customHeight="1"/>
    <row r="10" spans="2:11" ht="3.75" customHeight="1"/>
    <row r="11" spans="2:11" ht="3.75" customHeight="1"/>
    <row r="12" spans="2:11" ht="3.75" customHeight="1"/>
    <row r="13" spans="2:11" ht="3.75" customHeight="1"/>
    <row r="14" spans="2:11">
      <c r="B14" s="273" t="s">
        <v>609</v>
      </c>
      <c r="C14" s="273"/>
      <c r="D14" s="273"/>
      <c r="E14" s="273"/>
      <c r="F14" s="273"/>
      <c r="G14" s="273"/>
      <c r="H14" s="273"/>
      <c r="I14" s="273"/>
      <c r="J14" s="273"/>
      <c r="K14" s="273"/>
    </row>
    <row r="15" spans="2:11">
      <c r="B15" s="235"/>
      <c r="C15" s="235"/>
      <c r="D15" s="235"/>
      <c r="E15" s="235"/>
      <c r="F15" s="235"/>
      <c r="G15" s="235"/>
      <c r="H15" s="235"/>
      <c r="I15" s="235"/>
      <c r="J15" s="235"/>
      <c r="K15" s="235"/>
    </row>
    <row r="16" spans="2:11">
      <c r="B16" s="274" t="s">
        <v>610</v>
      </c>
      <c r="C16" s="274"/>
      <c r="D16" s="274"/>
      <c r="E16" s="274"/>
      <c r="F16" s="274"/>
      <c r="G16" s="274"/>
      <c r="H16" s="274"/>
      <c r="I16" s="274"/>
      <c r="J16" s="274"/>
      <c r="K16" s="274"/>
    </row>
    <row r="17" spans="2:11">
      <c r="B17" s="275" t="s">
        <v>611</v>
      </c>
      <c r="C17" s="275"/>
      <c r="D17" s="275"/>
      <c r="E17" s="275"/>
      <c r="F17" s="276"/>
      <c r="G17" s="276"/>
      <c r="H17" s="276"/>
      <c r="I17" s="276"/>
      <c r="J17" s="276"/>
      <c r="K17" s="276"/>
    </row>
    <row r="18" spans="2:11">
      <c r="B18" s="275" t="s">
        <v>612</v>
      </c>
      <c r="C18" s="275"/>
      <c r="D18" s="275"/>
      <c r="E18" s="275"/>
      <c r="F18" s="276"/>
      <c r="G18" s="276"/>
      <c r="H18" s="276"/>
      <c r="I18" s="276"/>
      <c r="J18" s="276"/>
      <c r="K18" s="276"/>
    </row>
    <row r="19" spans="2:11">
      <c r="B19" s="275" t="s">
        <v>613</v>
      </c>
      <c r="C19" s="275"/>
      <c r="D19" s="275"/>
      <c r="E19" s="275"/>
      <c r="F19" s="276"/>
      <c r="G19" s="276"/>
      <c r="H19" s="276"/>
      <c r="I19" s="276"/>
      <c r="J19" s="276"/>
      <c r="K19" s="276"/>
    </row>
    <row r="20" spans="2:11">
      <c r="B20" s="275" t="s">
        <v>614</v>
      </c>
      <c r="C20" s="275"/>
      <c r="D20" s="275"/>
      <c r="E20" s="275"/>
      <c r="F20" s="277"/>
      <c r="G20" s="277"/>
      <c r="H20" s="277"/>
      <c r="I20" s="277"/>
      <c r="J20" s="277"/>
      <c r="K20" s="277"/>
    </row>
    <row r="21" spans="2:11">
      <c r="B21" s="275" t="s">
        <v>615</v>
      </c>
      <c r="C21" s="275"/>
      <c r="D21" s="275"/>
      <c r="E21" s="275"/>
      <c r="F21" s="277"/>
      <c r="G21" s="277"/>
      <c r="H21" s="277"/>
      <c r="I21" s="277"/>
      <c r="J21" s="277"/>
      <c r="K21" s="277"/>
    </row>
    <row r="22" spans="2:11">
      <c r="B22" s="275" t="s">
        <v>616</v>
      </c>
      <c r="C22" s="275"/>
      <c r="D22" s="275"/>
      <c r="E22" s="275"/>
      <c r="F22" s="277"/>
      <c r="G22" s="277"/>
      <c r="H22" s="277"/>
      <c r="I22" s="277"/>
      <c r="J22" s="277"/>
      <c r="K22" s="277"/>
    </row>
    <row r="23" spans="2:11">
      <c r="B23" s="275" t="s">
        <v>617</v>
      </c>
      <c r="C23" s="275"/>
      <c r="D23" s="275"/>
      <c r="E23" s="275"/>
      <c r="F23" s="277"/>
      <c r="G23" s="277"/>
      <c r="H23" s="277"/>
      <c r="I23" s="277"/>
      <c r="J23" s="277"/>
      <c r="K23" s="277"/>
    </row>
    <row r="24" spans="2:11">
      <c r="B24" s="275" t="s">
        <v>618</v>
      </c>
      <c r="C24" s="275"/>
      <c r="D24" s="275"/>
      <c r="E24" s="275"/>
      <c r="F24" s="277"/>
      <c r="G24" s="277"/>
      <c r="H24" s="277"/>
      <c r="I24" s="277"/>
      <c r="J24" s="277"/>
      <c r="K24" s="277"/>
    </row>
    <row r="26" spans="2:11">
      <c r="B26" s="236" t="s">
        <v>619</v>
      </c>
      <c r="C26" s="278" t="s">
        <v>620</v>
      </c>
      <c r="D26" s="278"/>
      <c r="E26" s="278"/>
      <c r="F26" s="278"/>
      <c r="G26" s="278"/>
      <c r="H26" s="278"/>
      <c r="I26" s="278"/>
      <c r="J26" s="278"/>
      <c r="K26" s="278"/>
    </row>
    <row r="27" spans="2:11">
      <c r="B27" s="237"/>
      <c r="C27" s="278"/>
      <c r="D27" s="278"/>
      <c r="E27" s="278"/>
      <c r="F27" s="278"/>
      <c r="G27" s="278"/>
      <c r="H27" s="278"/>
      <c r="I27" s="278"/>
      <c r="J27" s="278"/>
      <c r="K27" s="278"/>
    </row>
    <row r="28" spans="2:11">
      <c r="B28" s="235"/>
      <c r="C28" s="235"/>
      <c r="D28" s="235"/>
      <c r="E28" s="235"/>
      <c r="F28" s="235"/>
      <c r="G28" s="235"/>
      <c r="H28" s="235"/>
      <c r="I28" s="235"/>
      <c r="J28" s="235"/>
      <c r="K28" s="235"/>
    </row>
    <row r="29" spans="2:11">
      <c r="B29" s="279" t="s">
        <v>621</v>
      </c>
      <c r="C29" s="280"/>
      <c r="D29" s="280"/>
      <c r="E29" s="280"/>
      <c r="F29" s="280"/>
      <c r="G29" s="280"/>
      <c r="H29" s="280"/>
      <c r="I29" s="280"/>
      <c r="J29" s="280"/>
      <c r="K29" s="281"/>
    </row>
    <row r="30" spans="2:11">
      <c r="B30" s="282" t="s">
        <v>622</v>
      </c>
      <c r="C30" s="283"/>
      <c r="D30" s="283"/>
      <c r="E30" s="284"/>
      <c r="F30" s="285"/>
      <c r="G30" s="286"/>
      <c r="H30" s="286"/>
      <c r="I30" s="286"/>
      <c r="J30" s="286"/>
      <c r="K30" s="287"/>
    </row>
    <row r="31" spans="2:11">
      <c r="B31" s="282" t="s">
        <v>623</v>
      </c>
      <c r="C31" s="283"/>
      <c r="D31" s="283"/>
      <c r="E31" s="284"/>
      <c r="F31" s="285"/>
      <c r="G31" s="288"/>
      <c r="H31" s="288"/>
      <c r="I31" s="288"/>
      <c r="J31" s="288"/>
      <c r="K31" s="289"/>
    </row>
    <row r="32" spans="2:11">
      <c r="B32" s="282" t="s">
        <v>624</v>
      </c>
      <c r="C32" s="302"/>
      <c r="D32" s="302"/>
      <c r="E32" s="303"/>
      <c r="F32" s="285"/>
      <c r="G32" s="288"/>
      <c r="H32" s="288"/>
      <c r="I32" s="288"/>
      <c r="J32" s="288"/>
      <c r="K32" s="289"/>
    </row>
    <row r="33" spans="2:11">
      <c r="B33" s="282" t="s">
        <v>625</v>
      </c>
      <c r="C33" s="302"/>
      <c r="D33" s="302"/>
      <c r="E33" s="303"/>
      <c r="F33" s="285"/>
      <c r="G33" s="288"/>
      <c r="H33" s="288"/>
      <c r="I33" s="288"/>
      <c r="J33" s="288"/>
      <c r="K33" s="289"/>
    </row>
    <row r="34" spans="2:11" ht="15" customHeight="1">
      <c r="B34" s="290" t="s">
        <v>626</v>
      </c>
      <c r="C34" s="291"/>
      <c r="D34" s="291"/>
      <c r="E34" s="292"/>
      <c r="F34" s="296"/>
      <c r="G34" s="297"/>
      <c r="H34" s="297"/>
      <c r="I34" s="297"/>
      <c r="J34" s="297"/>
      <c r="K34" s="298"/>
    </row>
    <row r="35" spans="2:11">
      <c r="B35" s="293"/>
      <c r="C35" s="294"/>
      <c r="D35" s="294"/>
      <c r="E35" s="295"/>
      <c r="F35" s="299"/>
      <c r="G35" s="300"/>
      <c r="H35" s="300"/>
      <c r="I35" s="300"/>
      <c r="J35" s="300"/>
      <c r="K35" s="301"/>
    </row>
    <row r="36" spans="2:11">
      <c r="B36" s="290" t="s">
        <v>627</v>
      </c>
      <c r="C36" s="291"/>
      <c r="D36" s="291"/>
      <c r="E36" s="292"/>
      <c r="F36" s="296"/>
      <c r="G36" s="297"/>
      <c r="H36" s="297"/>
      <c r="I36" s="297"/>
      <c r="J36" s="297"/>
      <c r="K36" s="298"/>
    </row>
    <row r="37" spans="2:11">
      <c r="B37" s="293"/>
      <c r="C37" s="294"/>
      <c r="D37" s="294"/>
      <c r="E37" s="295"/>
      <c r="F37" s="299"/>
      <c r="G37" s="300"/>
      <c r="H37" s="300"/>
      <c r="I37" s="300"/>
      <c r="J37" s="300"/>
      <c r="K37" s="301"/>
    </row>
  </sheetData>
  <sheetProtection sheet="1" objects="1" scenarios="1"/>
  <mergeCells count="32">
    <mergeCell ref="B36:E37"/>
    <mergeCell ref="F36:K37"/>
    <mergeCell ref="B32:E32"/>
    <mergeCell ref="F32:K32"/>
    <mergeCell ref="B33:E33"/>
    <mergeCell ref="F33:K33"/>
    <mergeCell ref="B34:E35"/>
    <mergeCell ref="F34:K35"/>
    <mergeCell ref="C26:K27"/>
    <mergeCell ref="B29:K29"/>
    <mergeCell ref="B30:E30"/>
    <mergeCell ref="F30:K30"/>
    <mergeCell ref="B31:E31"/>
    <mergeCell ref="F31:K31"/>
    <mergeCell ref="B22:E22"/>
    <mergeCell ref="F22:K22"/>
    <mergeCell ref="B23:E23"/>
    <mergeCell ref="F23:K23"/>
    <mergeCell ref="B24:E24"/>
    <mergeCell ref="F24:K24"/>
    <mergeCell ref="B19:E19"/>
    <mergeCell ref="F19:K19"/>
    <mergeCell ref="B20:E20"/>
    <mergeCell ref="F20:K20"/>
    <mergeCell ref="B21:E21"/>
    <mergeCell ref="F21:K21"/>
    <mergeCell ref="B14:K14"/>
    <mergeCell ref="B16:K16"/>
    <mergeCell ref="B17:E17"/>
    <mergeCell ref="F17:K17"/>
    <mergeCell ref="B18:E18"/>
    <mergeCell ref="F18:K1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77E1B-900E-4766-97FE-C60790D276D9}">
  <sheetPr>
    <tabColor rgb="FF92D050"/>
    <pageSetUpPr fitToPage="1"/>
  </sheetPr>
  <dimension ref="B1:D60"/>
  <sheetViews>
    <sheetView showGridLines="0" view="pageBreakPreview" topLeftCell="A19" zoomScaleNormal="100" zoomScaleSheetLayoutView="100" workbookViewId="0">
      <selection activeCell="H22" sqref="H22"/>
    </sheetView>
  </sheetViews>
  <sheetFormatPr baseColWidth="10" defaultColWidth="11.5546875" defaultRowHeight="15" customHeight="1"/>
  <cols>
    <col min="1" max="1" width="6.44140625" style="53" customWidth="1"/>
    <col min="2" max="2" width="58.5546875" style="30" customWidth="1"/>
    <col min="3" max="3" width="15.6640625" style="55" customWidth="1"/>
    <col min="4" max="4" width="23.44140625" style="53" customWidth="1"/>
    <col min="5" max="208" width="9.109375" style="53" bestFit="1" customWidth="1"/>
    <col min="209" max="209" width="45.6640625" style="53" customWidth="1"/>
    <col min="210" max="214" width="9.109375" style="53" bestFit="1" customWidth="1"/>
    <col min="215" max="215" width="14.6640625" style="53" customWidth="1"/>
    <col min="216" max="464" width="9.109375" style="53" bestFit="1" customWidth="1"/>
    <col min="465" max="465" width="45.6640625" style="53" customWidth="1"/>
    <col min="466" max="470" width="9.109375" style="53" bestFit="1" customWidth="1"/>
    <col min="471" max="471" width="14.6640625" style="53" customWidth="1"/>
    <col min="472" max="720" width="9.109375" style="53" bestFit="1" customWidth="1"/>
    <col min="721" max="721" width="45.6640625" style="53" customWidth="1"/>
    <col min="722" max="726" width="9.109375" style="53" bestFit="1" customWidth="1"/>
    <col min="727" max="727" width="14.6640625" style="53" customWidth="1"/>
    <col min="728" max="976" width="9.109375" style="53" bestFit="1" customWidth="1"/>
    <col min="977" max="977" width="45.6640625" style="53" customWidth="1"/>
    <col min="978" max="982" width="9.109375" style="53" bestFit="1" customWidth="1"/>
    <col min="983" max="983" width="14.6640625" style="53" customWidth="1"/>
    <col min="984" max="1232" width="9.109375" style="53" bestFit="1" customWidth="1"/>
    <col min="1233" max="1233" width="45.6640625" style="53" customWidth="1"/>
    <col min="1234" max="1238" width="9.109375" style="53" bestFit="1" customWidth="1"/>
    <col min="1239" max="1239" width="14.6640625" style="53" customWidth="1"/>
    <col min="1240" max="1488" width="9.109375" style="53" bestFit="1" customWidth="1"/>
    <col min="1489" max="1489" width="45.6640625" style="53" customWidth="1"/>
    <col min="1490" max="1494" width="9.109375" style="53" bestFit="1" customWidth="1"/>
    <col min="1495" max="1495" width="14.6640625" style="53" customWidth="1"/>
    <col min="1496" max="1744" width="9.109375" style="53" bestFit="1" customWidth="1"/>
    <col min="1745" max="1745" width="45.6640625" style="53" customWidth="1"/>
    <col min="1746" max="1750" width="9.109375" style="53" bestFit="1" customWidth="1"/>
    <col min="1751" max="1751" width="14.6640625" style="53" customWidth="1"/>
    <col min="1752" max="2000" width="9.109375" style="53" bestFit="1" customWidth="1"/>
    <col min="2001" max="2001" width="45.6640625" style="53" customWidth="1"/>
    <col min="2002" max="2006" width="9.109375" style="53" bestFit="1" customWidth="1"/>
    <col min="2007" max="2007" width="14.6640625" style="53" customWidth="1"/>
    <col min="2008" max="2256" width="9.109375" style="53" bestFit="1" customWidth="1"/>
    <col min="2257" max="2257" width="45.6640625" style="53" customWidth="1"/>
    <col min="2258" max="2262" width="9.109375" style="53" bestFit="1" customWidth="1"/>
    <col min="2263" max="2263" width="14.6640625" style="53" customWidth="1"/>
    <col min="2264" max="2512" width="9.109375" style="53" bestFit="1" customWidth="1"/>
    <col min="2513" max="2513" width="45.6640625" style="53" customWidth="1"/>
    <col min="2514" max="2518" width="9.109375" style="53" bestFit="1" customWidth="1"/>
    <col min="2519" max="2519" width="14.6640625" style="53" customWidth="1"/>
    <col min="2520" max="2768" width="9.109375" style="53" bestFit="1" customWidth="1"/>
    <col min="2769" max="2769" width="45.6640625" style="53" customWidth="1"/>
    <col min="2770" max="2774" width="9.109375" style="53" bestFit="1" customWidth="1"/>
    <col min="2775" max="2775" width="14.6640625" style="53" customWidth="1"/>
    <col min="2776" max="3024" width="9.109375" style="53" bestFit="1" customWidth="1"/>
    <col min="3025" max="3025" width="45.6640625" style="53" customWidth="1"/>
    <col min="3026" max="3030" width="9.109375" style="53" bestFit="1" customWidth="1"/>
    <col min="3031" max="3031" width="14.6640625" style="53" customWidth="1"/>
    <col min="3032" max="3280" width="9.109375" style="53" bestFit="1" customWidth="1"/>
    <col min="3281" max="3281" width="45.6640625" style="53" customWidth="1"/>
    <col min="3282" max="3286" width="9.109375" style="53" bestFit="1" customWidth="1"/>
    <col min="3287" max="3287" width="14.6640625" style="53" customWidth="1"/>
    <col min="3288" max="3536" width="9.109375" style="53" bestFit="1" customWidth="1"/>
    <col min="3537" max="3537" width="45.6640625" style="53" customWidth="1"/>
    <col min="3538" max="3542" width="9.109375" style="53" bestFit="1" customWidth="1"/>
    <col min="3543" max="3543" width="14.6640625" style="53" customWidth="1"/>
    <col min="3544" max="3792" width="9.109375" style="53" bestFit="1" customWidth="1"/>
    <col min="3793" max="3793" width="45.6640625" style="53" customWidth="1"/>
    <col min="3794" max="3798" width="9.109375" style="53" bestFit="1" customWidth="1"/>
    <col min="3799" max="3799" width="14.6640625" style="53" customWidth="1"/>
    <col min="3800" max="4048" width="9.109375" style="53" bestFit="1" customWidth="1"/>
    <col min="4049" max="4049" width="45.6640625" style="53" customWidth="1"/>
    <col min="4050" max="4054" width="9.109375" style="53" bestFit="1" customWidth="1"/>
    <col min="4055" max="4055" width="14.6640625" style="53" customWidth="1"/>
    <col min="4056" max="4304" width="9.109375" style="53" bestFit="1" customWidth="1"/>
    <col min="4305" max="4305" width="45.6640625" style="53" customWidth="1"/>
    <col min="4306" max="4310" width="9.109375" style="53" bestFit="1" customWidth="1"/>
    <col min="4311" max="4311" width="14.6640625" style="53" customWidth="1"/>
    <col min="4312" max="4560" width="9.109375" style="53" bestFit="1" customWidth="1"/>
    <col min="4561" max="4561" width="45.6640625" style="53" customWidth="1"/>
    <col min="4562" max="4566" width="9.109375" style="53" bestFit="1" customWidth="1"/>
    <col min="4567" max="4567" width="14.6640625" style="53" customWidth="1"/>
    <col min="4568" max="4816" width="9.109375" style="53" bestFit="1" customWidth="1"/>
    <col min="4817" max="4817" width="45.6640625" style="53" customWidth="1"/>
    <col min="4818" max="4822" width="9.109375" style="53" bestFit="1" customWidth="1"/>
    <col min="4823" max="4823" width="14.6640625" style="53" customWidth="1"/>
    <col min="4824" max="5072" width="9.109375" style="53" bestFit="1" customWidth="1"/>
    <col min="5073" max="5073" width="45.6640625" style="53" customWidth="1"/>
    <col min="5074" max="5078" width="9.109375" style="53" bestFit="1" customWidth="1"/>
    <col min="5079" max="5079" width="14.6640625" style="53" customWidth="1"/>
    <col min="5080" max="5328" width="9.109375" style="53" bestFit="1" customWidth="1"/>
    <col min="5329" max="5329" width="45.6640625" style="53" customWidth="1"/>
    <col min="5330" max="5334" width="9.109375" style="53" bestFit="1" customWidth="1"/>
    <col min="5335" max="5335" width="14.6640625" style="53" customWidth="1"/>
    <col min="5336" max="5584" width="9.109375" style="53" bestFit="1" customWidth="1"/>
    <col min="5585" max="5585" width="45.6640625" style="53" customWidth="1"/>
    <col min="5586" max="5590" width="9.109375" style="53" bestFit="1" customWidth="1"/>
    <col min="5591" max="5591" width="14.6640625" style="53" customWidth="1"/>
    <col min="5592" max="5840" width="9.109375" style="53" bestFit="1" customWidth="1"/>
    <col min="5841" max="5841" width="45.6640625" style="53" customWidth="1"/>
    <col min="5842" max="5846" width="9.109375" style="53" bestFit="1" customWidth="1"/>
    <col min="5847" max="5847" width="14.6640625" style="53" customWidth="1"/>
    <col min="5848" max="6096" width="9.109375" style="53" bestFit="1" customWidth="1"/>
    <col min="6097" max="6097" width="45.6640625" style="53" customWidth="1"/>
    <col min="6098" max="6102" width="9.109375" style="53" bestFit="1" customWidth="1"/>
    <col min="6103" max="6103" width="14.6640625" style="53" customWidth="1"/>
    <col min="6104" max="6352" width="9.109375" style="53" bestFit="1" customWidth="1"/>
    <col min="6353" max="6353" width="45.6640625" style="53" customWidth="1"/>
    <col min="6354" max="6358" width="9.109375" style="53" bestFit="1" customWidth="1"/>
    <col min="6359" max="6359" width="14.6640625" style="53" customWidth="1"/>
    <col min="6360" max="6608" width="9.109375" style="53" bestFit="1" customWidth="1"/>
    <col min="6609" max="6609" width="45.6640625" style="53" customWidth="1"/>
    <col min="6610" max="6614" width="9.109375" style="53" bestFit="1" customWidth="1"/>
    <col min="6615" max="6615" width="14.6640625" style="53" customWidth="1"/>
    <col min="6616" max="6864" width="9.109375" style="53" bestFit="1" customWidth="1"/>
    <col min="6865" max="6865" width="45.6640625" style="53" customWidth="1"/>
    <col min="6866" max="6870" width="9.109375" style="53" bestFit="1" customWidth="1"/>
    <col min="6871" max="6871" width="14.6640625" style="53" customWidth="1"/>
    <col min="6872" max="7120" width="9.109375" style="53" bestFit="1" customWidth="1"/>
    <col min="7121" max="7121" width="45.6640625" style="53" customWidth="1"/>
    <col min="7122" max="7126" width="9.109375" style="53" bestFit="1" customWidth="1"/>
    <col min="7127" max="7127" width="14.6640625" style="53" customWidth="1"/>
    <col min="7128" max="7376" width="9.109375" style="53" bestFit="1" customWidth="1"/>
    <col min="7377" max="7377" width="45.6640625" style="53" customWidth="1"/>
    <col min="7378" max="7382" width="9.109375" style="53" bestFit="1" customWidth="1"/>
    <col min="7383" max="7383" width="14.6640625" style="53" customWidth="1"/>
    <col min="7384" max="7632" width="9.109375" style="53" bestFit="1" customWidth="1"/>
    <col min="7633" max="7633" width="45.6640625" style="53" customWidth="1"/>
    <col min="7634" max="7638" width="9.109375" style="53" bestFit="1" customWidth="1"/>
    <col min="7639" max="7639" width="14.6640625" style="53" customWidth="1"/>
    <col min="7640" max="7888" width="9.109375" style="53" bestFit="1" customWidth="1"/>
    <col min="7889" max="7889" width="45.6640625" style="53" customWidth="1"/>
    <col min="7890" max="7894" width="9.109375" style="53" bestFit="1" customWidth="1"/>
    <col min="7895" max="7895" width="14.6640625" style="53" customWidth="1"/>
    <col min="7896" max="8144" width="9.109375" style="53" bestFit="1" customWidth="1"/>
    <col min="8145" max="8145" width="45.6640625" style="53" customWidth="1"/>
    <col min="8146" max="8150" width="9.109375" style="53" bestFit="1" customWidth="1"/>
    <col min="8151" max="8151" width="14.6640625" style="53" customWidth="1"/>
    <col min="8152" max="8400" width="9.109375" style="53" bestFit="1" customWidth="1"/>
    <col min="8401" max="8401" width="45.6640625" style="53" customWidth="1"/>
    <col min="8402" max="8406" width="9.109375" style="53" bestFit="1" customWidth="1"/>
    <col min="8407" max="8407" width="14.6640625" style="53" customWidth="1"/>
    <col min="8408" max="8656" width="9.109375" style="53" bestFit="1" customWidth="1"/>
    <col min="8657" max="8657" width="45.6640625" style="53" customWidth="1"/>
    <col min="8658" max="8662" width="9.109375" style="53" bestFit="1" customWidth="1"/>
    <col min="8663" max="8663" width="14.6640625" style="53" customWidth="1"/>
    <col min="8664" max="8912" width="9.109375" style="53" bestFit="1" customWidth="1"/>
    <col min="8913" max="8913" width="45.6640625" style="53" customWidth="1"/>
    <col min="8914" max="8918" width="9.109375" style="53" bestFit="1" customWidth="1"/>
    <col min="8919" max="8919" width="14.6640625" style="53" customWidth="1"/>
    <col min="8920" max="9168" width="9.109375" style="53" bestFit="1" customWidth="1"/>
    <col min="9169" max="9169" width="45.6640625" style="53" customWidth="1"/>
    <col min="9170" max="9174" width="9.109375" style="53" bestFit="1" customWidth="1"/>
    <col min="9175" max="9175" width="14.6640625" style="53" customWidth="1"/>
    <col min="9176" max="9424" width="9.109375" style="53" bestFit="1" customWidth="1"/>
    <col min="9425" max="9425" width="45.6640625" style="53" customWidth="1"/>
    <col min="9426" max="9430" width="9.109375" style="53" bestFit="1" customWidth="1"/>
    <col min="9431" max="9431" width="14.6640625" style="53" customWidth="1"/>
    <col min="9432" max="9680" width="9.109375" style="53" bestFit="1" customWidth="1"/>
    <col min="9681" max="9681" width="45.6640625" style="53" customWidth="1"/>
    <col min="9682" max="9686" width="9.109375" style="53" bestFit="1" customWidth="1"/>
    <col min="9687" max="9687" width="14.6640625" style="53" customWidth="1"/>
    <col min="9688" max="9936" width="9.109375" style="53" bestFit="1" customWidth="1"/>
    <col min="9937" max="9937" width="45.6640625" style="53" customWidth="1"/>
    <col min="9938" max="9942" width="9.109375" style="53" bestFit="1" customWidth="1"/>
    <col min="9943" max="9943" width="14.6640625" style="53" customWidth="1"/>
    <col min="9944" max="10192" width="9.109375" style="53" bestFit="1" customWidth="1"/>
    <col min="10193" max="10193" width="45.6640625" style="53" customWidth="1"/>
    <col min="10194" max="10198" width="9.109375" style="53" bestFit="1" customWidth="1"/>
    <col min="10199" max="10199" width="14.6640625" style="53" customWidth="1"/>
    <col min="10200" max="10448" width="9.109375" style="53" bestFit="1" customWidth="1"/>
    <col min="10449" max="10449" width="45.6640625" style="53" customWidth="1"/>
    <col min="10450" max="10454" width="9.109375" style="53" bestFit="1" customWidth="1"/>
    <col min="10455" max="10455" width="14.6640625" style="53" customWidth="1"/>
    <col min="10456" max="10704" width="9.109375" style="53" bestFit="1" customWidth="1"/>
    <col min="10705" max="10705" width="45.6640625" style="53" customWidth="1"/>
    <col min="10706" max="10710" width="9.109375" style="53" bestFit="1" customWidth="1"/>
    <col min="10711" max="10711" width="14.6640625" style="53" customWidth="1"/>
    <col min="10712" max="10960" width="9.109375" style="53" bestFit="1" customWidth="1"/>
    <col min="10961" max="10961" width="45.6640625" style="53" customWidth="1"/>
    <col min="10962" max="10966" width="9.109375" style="53" bestFit="1" customWidth="1"/>
    <col min="10967" max="10967" width="14.6640625" style="53" customWidth="1"/>
    <col min="10968" max="11216" width="9.109375" style="53" bestFit="1" customWidth="1"/>
    <col min="11217" max="11217" width="45.6640625" style="53" customWidth="1"/>
    <col min="11218" max="11222" width="9.109375" style="53" bestFit="1" customWidth="1"/>
    <col min="11223" max="11223" width="14.6640625" style="53" customWidth="1"/>
    <col min="11224" max="11472" width="9.109375" style="53" bestFit="1" customWidth="1"/>
    <col min="11473" max="11473" width="45.6640625" style="53" customWidth="1"/>
    <col min="11474" max="11478" width="9.109375" style="53" bestFit="1" customWidth="1"/>
    <col min="11479" max="11479" width="14.6640625" style="53" customWidth="1"/>
    <col min="11480" max="11728" width="9.109375" style="53" bestFit="1" customWidth="1"/>
    <col min="11729" max="11729" width="45.6640625" style="53" customWidth="1"/>
    <col min="11730" max="11734" width="9.109375" style="53" bestFit="1" customWidth="1"/>
    <col min="11735" max="11735" width="14.6640625" style="53" customWidth="1"/>
    <col min="11736" max="11984" width="9.109375" style="53" bestFit="1" customWidth="1"/>
    <col min="11985" max="11985" width="45.6640625" style="53" customWidth="1"/>
    <col min="11986" max="11990" width="9.109375" style="53" bestFit="1" customWidth="1"/>
    <col min="11991" max="11991" width="14.6640625" style="53" customWidth="1"/>
    <col min="11992" max="12240" width="9.109375" style="53" bestFit="1" customWidth="1"/>
    <col min="12241" max="12241" width="45.6640625" style="53" customWidth="1"/>
    <col min="12242" max="12246" width="9.109375" style="53" bestFit="1" customWidth="1"/>
    <col min="12247" max="12247" width="14.6640625" style="53" customWidth="1"/>
    <col min="12248" max="12496" width="9.109375" style="53" bestFit="1" customWidth="1"/>
    <col min="12497" max="12497" width="45.6640625" style="53" customWidth="1"/>
    <col min="12498" max="12502" width="9.109375" style="53" bestFit="1" customWidth="1"/>
    <col min="12503" max="12503" width="14.6640625" style="53" customWidth="1"/>
    <col min="12504" max="12752" width="9.109375" style="53" bestFit="1" customWidth="1"/>
    <col min="12753" max="12753" width="45.6640625" style="53" customWidth="1"/>
    <col min="12754" max="12758" width="9.109375" style="53" bestFit="1" customWidth="1"/>
    <col min="12759" max="12759" width="14.6640625" style="53" customWidth="1"/>
    <col min="12760" max="13008" width="9.109375" style="53" bestFit="1" customWidth="1"/>
    <col min="13009" max="13009" width="45.6640625" style="53" customWidth="1"/>
    <col min="13010" max="13014" width="9.109375" style="53" bestFit="1" customWidth="1"/>
    <col min="13015" max="13015" width="14.6640625" style="53" customWidth="1"/>
    <col min="13016" max="13264" width="9.109375" style="53" bestFit="1" customWidth="1"/>
    <col min="13265" max="13265" width="45.6640625" style="53" customWidth="1"/>
    <col min="13266" max="13270" width="9.109375" style="53" bestFit="1" customWidth="1"/>
    <col min="13271" max="13271" width="14.6640625" style="53" customWidth="1"/>
    <col min="13272" max="13520" width="9.109375" style="53" bestFit="1" customWidth="1"/>
    <col min="13521" max="13521" width="45.6640625" style="53" customWidth="1"/>
    <col min="13522" max="13526" width="9.109375" style="53" bestFit="1" customWidth="1"/>
    <col min="13527" max="13527" width="14.6640625" style="53" customWidth="1"/>
    <col min="13528" max="13776" width="9.109375" style="53" bestFit="1" customWidth="1"/>
    <col min="13777" max="13777" width="45.6640625" style="53" customWidth="1"/>
    <col min="13778" max="13782" width="9.109375" style="53" bestFit="1" customWidth="1"/>
    <col min="13783" max="13783" width="14.6640625" style="53" customWidth="1"/>
    <col min="13784" max="14032" width="9.109375" style="53" bestFit="1" customWidth="1"/>
    <col min="14033" max="14033" width="45.6640625" style="53" customWidth="1"/>
    <col min="14034" max="14038" width="9.109375" style="53" bestFit="1" customWidth="1"/>
    <col min="14039" max="14039" width="14.6640625" style="53" customWidth="1"/>
    <col min="14040" max="14288" width="9.109375" style="53" bestFit="1" customWidth="1"/>
    <col min="14289" max="14289" width="45.6640625" style="53" customWidth="1"/>
    <col min="14290" max="14294" width="9.109375" style="53" bestFit="1" customWidth="1"/>
    <col min="14295" max="14295" width="14.6640625" style="53" customWidth="1"/>
    <col min="14296" max="14544" width="9.109375" style="53" bestFit="1" customWidth="1"/>
    <col min="14545" max="14545" width="45.6640625" style="53" customWidth="1"/>
    <col min="14546" max="14550" width="9.109375" style="53" bestFit="1" customWidth="1"/>
    <col min="14551" max="14551" width="14.6640625" style="53" customWidth="1"/>
    <col min="14552" max="14800" width="9.109375" style="53" bestFit="1" customWidth="1"/>
    <col min="14801" max="14801" width="45.6640625" style="53" customWidth="1"/>
    <col min="14802" max="14806" width="9.109375" style="53" bestFit="1" customWidth="1"/>
    <col min="14807" max="14807" width="14.6640625" style="53" customWidth="1"/>
    <col min="14808" max="15056" width="9.109375" style="53" bestFit="1" customWidth="1"/>
    <col min="15057" max="15057" width="45.6640625" style="53" customWidth="1"/>
    <col min="15058" max="15062" width="9.109375" style="53" bestFit="1" customWidth="1"/>
    <col min="15063" max="15063" width="14.6640625" style="53" customWidth="1"/>
    <col min="15064" max="15312" width="9.109375" style="53" bestFit="1" customWidth="1"/>
    <col min="15313" max="15313" width="45.6640625" style="53" customWidth="1"/>
    <col min="15314" max="15318" width="9.109375" style="53" bestFit="1" customWidth="1"/>
    <col min="15319" max="15319" width="14.6640625" style="53" customWidth="1"/>
    <col min="15320" max="15568" width="9.109375" style="53" bestFit="1" customWidth="1"/>
    <col min="15569" max="15569" width="45.6640625" style="53" customWidth="1"/>
    <col min="15570" max="15574" width="9.109375" style="53" bestFit="1" customWidth="1"/>
    <col min="15575" max="15575" width="14.6640625" style="53" customWidth="1"/>
    <col min="15576" max="15824" width="9.109375" style="53" bestFit="1" customWidth="1"/>
    <col min="15825" max="15825" width="45.6640625" style="53" customWidth="1"/>
    <col min="15826" max="15830" width="9.109375" style="53" bestFit="1" customWidth="1"/>
    <col min="15831" max="15831" width="14.6640625" style="53" customWidth="1"/>
    <col min="15832" max="16080" width="9.109375" style="53" bestFit="1" customWidth="1"/>
    <col min="16081" max="16081" width="45.6640625" style="53" customWidth="1"/>
    <col min="16082" max="16086" width="9.109375" style="53" bestFit="1" customWidth="1"/>
    <col min="16087" max="16087" width="14.6640625" style="53" customWidth="1"/>
    <col min="16088" max="16384" width="11.5546875" style="53"/>
  </cols>
  <sheetData>
    <row r="1" spans="2:4" s="52" customFormat="1" ht="66.75" customHeight="1" thickBot="1">
      <c r="B1" s="168" t="str">
        <f>+C3</f>
        <v>Reparaciones Locativas en los diferentes Centros de Atención Integral a la primera Infancia (CAII) en el Urabá Antioqueño.</v>
      </c>
      <c r="C1" s="306" t="e" vm="1">
        <v>#VALUE!</v>
      </c>
      <c r="D1" s="307"/>
    </row>
    <row r="2" spans="2:4" ht="19.5" customHeight="1">
      <c r="B2" s="308" t="s">
        <v>0</v>
      </c>
      <c r="C2" s="309"/>
      <c r="D2" s="310"/>
    </row>
    <row r="3" spans="2:4" ht="39.75" customHeight="1">
      <c r="B3" s="54" t="s">
        <v>1</v>
      </c>
      <c r="C3" s="320" t="s">
        <v>2</v>
      </c>
      <c r="D3" s="321"/>
    </row>
    <row r="4" spans="2:4" ht="15" customHeight="1">
      <c r="B4" s="54" t="s">
        <v>3</v>
      </c>
      <c r="C4" s="320"/>
      <c r="D4" s="321"/>
    </row>
    <row r="5" spans="2:4" ht="15" customHeight="1">
      <c r="B5" s="54" t="s">
        <v>4</v>
      </c>
      <c r="C5" s="322">
        <v>1750905</v>
      </c>
      <c r="D5" s="323"/>
    </row>
    <row r="6" spans="2:4" ht="15" customHeight="1">
      <c r="B6" s="54" t="s">
        <v>5</v>
      </c>
      <c r="C6" s="322">
        <v>249095</v>
      </c>
      <c r="D6" s="323"/>
    </row>
    <row r="7" spans="2:4" ht="15" customHeight="1" thickBot="1">
      <c r="B7" s="54" t="s">
        <v>6</v>
      </c>
      <c r="C7" s="324">
        <v>3</v>
      </c>
      <c r="D7" s="325"/>
    </row>
    <row r="8" spans="2:4" ht="15" customHeight="1" thickBot="1">
      <c r="B8" s="330" t="s">
        <v>7</v>
      </c>
      <c r="C8" s="331"/>
      <c r="D8" s="332"/>
    </row>
    <row r="9" spans="2:4" ht="15" customHeight="1">
      <c r="B9" s="326" t="str">
        <f>'PPTO GRAL CHIGORODÓ'!C11</f>
        <v>1610 - CAII CHIGORODÓ</v>
      </c>
      <c r="C9" s="327"/>
      <c r="D9" s="238">
        <f>'PPTO GRAL CHIGORODÓ'!G11</f>
        <v>0</v>
      </c>
    </row>
    <row r="10" spans="2:4" ht="15" customHeight="1">
      <c r="B10" s="318" t="str">
        <f>'PPTO GRAL 4 JUNIO'!C11</f>
        <v>1620 - CAII 4 DE JUNIO</v>
      </c>
      <c r="C10" s="319"/>
      <c r="D10" s="238">
        <f>'PPTO GRAL 4 JUNIO'!G93</f>
        <v>0</v>
      </c>
    </row>
    <row r="11" spans="2:4" ht="15" customHeight="1">
      <c r="B11" s="318" t="str">
        <f>'PPTO GRAL CAREPA'!C11</f>
        <v>2026 - CAII CAREPA</v>
      </c>
      <c r="C11" s="319"/>
      <c r="D11" s="238">
        <f>'PPTO GRAL CAREPA'!G42</f>
        <v>0</v>
      </c>
    </row>
    <row r="12" spans="2:4" ht="15" customHeight="1">
      <c r="B12" s="318" t="str">
        <f>'PPTO GRAL REPOSO'!C11</f>
        <v>2240 - CAII REPOSO</v>
      </c>
      <c r="C12" s="319"/>
      <c r="D12" s="238">
        <f>'PPTO GRAL REPOSO'!G52</f>
        <v>0</v>
      </c>
    </row>
    <row r="13" spans="2:4" ht="15" customHeight="1" thickBot="1">
      <c r="B13" s="328" t="str">
        <f>'PPTO GRAL MARIA E CROVO'!C11</f>
        <v>6090 - CAII MARIA ELENA DE CROVO</v>
      </c>
      <c r="C13" s="329"/>
      <c r="D13" s="239">
        <f>'PPTO GRAL MARIA E CROVO'!G115</f>
        <v>0</v>
      </c>
    </row>
    <row r="14" spans="2:4" ht="15" customHeight="1" thickBot="1">
      <c r="B14" s="311" t="s">
        <v>8</v>
      </c>
      <c r="C14" s="312"/>
      <c r="D14" s="313"/>
    </row>
    <row r="15" spans="2:4" ht="15" customHeight="1">
      <c r="B15" s="314" t="s">
        <v>9</v>
      </c>
      <c r="C15" s="315"/>
      <c r="D15" s="240">
        <f>SUM(D9:D13)</f>
        <v>0</v>
      </c>
    </row>
    <row r="16" spans="2:4" ht="15" customHeight="1">
      <c r="B16" s="241" t="s">
        <v>10</v>
      </c>
      <c r="C16" s="242">
        <f ca="1">+AU!K28</f>
        <v>0</v>
      </c>
      <c r="D16" s="243">
        <f ca="1">ROUNDUP(+D15*C16,0)</f>
        <v>0</v>
      </c>
    </row>
    <row r="17" spans="2:4" ht="15" customHeight="1">
      <c r="B17" s="241" t="s">
        <v>11</v>
      </c>
      <c r="C17" s="242">
        <f>+AU!K29</f>
        <v>0.05</v>
      </c>
      <c r="D17" s="243">
        <f>ROUNDUP((+D15*C17),0)</f>
        <v>0</v>
      </c>
    </row>
    <row r="18" spans="2:4" ht="15" customHeight="1">
      <c r="B18" s="241" t="s">
        <v>12</v>
      </c>
      <c r="C18" s="242">
        <v>0.19</v>
      </c>
      <c r="D18" s="243">
        <f>ROUNDUP((+D17*C18),0)</f>
        <v>0</v>
      </c>
    </row>
    <row r="19" spans="2:4" ht="15" customHeight="1" thickBot="1">
      <c r="B19" s="241" t="s">
        <v>13</v>
      </c>
      <c r="C19" s="244"/>
      <c r="D19" s="246"/>
    </row>
    <row r="20" spans="2:4" ht="15" customHeight="1" thickBot="1">
      <c r="B20" s="316" t="s">
        <v>14</v>
      </c>
      <c r="C20" s="317"/>
      <c r="D20" s="245">
        <f ca="1">SUM(D15:D19)</f>
        <v>0</v>
      </c>
    </row>
    <row r="22" spans="2:4" ht="15" customHeight="1">
      <c r="B22" s="305" t="str">
        <f>+B9</f>
        <v>1610 - CAII CHIGORODÓ</v>
      </c>
      <c r="C22" s="305"/>
      <c r="D22" s="305"/>
    </row>
    <row r="23" spans="2:4" ht="15" customHeight="1">
      <c r="B23" s="304" t="s">
        <v>9</v>
      </c>
      <c r="C23" s="304"/>
      <c r="D23" s="231">
        <f>+D9</f>
        <v>0</v>
      </c>
    </row>
    <row r="24" spans="2:4" ht="15" customHeight="1">
      <c r="B24" s="138" t="s">
        <v>10</v>
      </c>
      <c r="C24" s="139">
        <f ca="1">+$C$16</f>
        <v>0</v>
      </c>
      <c r="D24" s="231">
        <f ca="1">ROUNDUP(+D23*C24,0)</f>
        <v>0</v>
      </c>
    </row>
    <row r="25" spans="2:4" ht="15" customHeight="1">
      <c r="B25" s="138" t="s">
        <v>11</v>
      </c>
      <c r="C25" s="139">
        <f>+$C$17</f>
        <v>0.05</v>
      </c>
      <c r="D25" s="231">
        <f>ROUND((+D23*C25),0)</f>
        <v>0</v>
      </c>
    </row>
    <row r="26" spans="2:4" ht="15" customHeight="1">
      <c r="B26" s="138" t="s">
        <v>12</v>
      </c>
      <c r="C26" s="139">
        <f>+$C$18</f>
        <v>0.19</v>
      </c>
      <c r="D26" s="231">
        <f>ROUND((+D25*C26),0)</f>
        <v>0</v>
      </c>
    </row>
    <row r="27" spans="2:4" ht="15" customHeight="1">
      <c r="B27" s="138" t="s">
        <v>13</v>
      </c>
      <c r="C27" s="140"/>
      <c r="D27" s="231">
        <f>IFERROR(ROUND(+$D$19*(D23/$D$15),0),0)</f>
        <v>0</v>
      </c>
    </row>
    <row r="28" spans="2:4" ht="15" customHeight="1">
      <c r="B28" s="304" t="s">
        <v>14</v>
      </c>
      <c r="C28" s="304"/>
      <c r="D28" s="231">
        <f ca="1">SUM(D23:D27)</f>
        <v>0</v>
      </c>
    </row>
    <row r="30" spans="2:4" ht="15" customHeight="1">
      <c r="B30" s="305" t="str">
        <f>+B10</f>
        <v>1620 - CAII 4 DE JUNIO</v>
      </c>
      <c r="C30" s="305"/>
      <c r="D30" s="305"/>
    </row>
    <row r="31" spans="2:4" ht="15" customHeight="1">
      <c r="B31" s="304" t="s">
        <v>9</v>
      </c>
      <c r="C31" s="304"/>
      <c r="D31" s="231">
        <f>+D10</f>
        <v>0</v>
      </c>
    </row>
    <row r="32" spans="2:4" ht="15" customHeight="1">
      <c r="B32" s="138" t="s">
        <v>10</v>
      </c>
      <c r="C32" s="139">
        <f ca="1">+$C$16</f>
        <v>0</v>
      </c>
      <c r="D32" s="231">
        <f ca="1">ROUND(+D31*C32,0)</f>
        <v>0</v>
      </c>
    </row>
    <row r="33" spans="2:4" ht="15" customHeight="1">
      <c r="B33" s="138" t="s">
        <v>11</v>
      </c>
      <c r="C33" s="139">
        <f>+$C$17</f>
        <v>0.05</v>
      </c>
      <c r="D33" s="231">
        <f>ROUND((+D31*C33),0)</f>
        <v>0</v>
      </c>
    </row>
    <row r="34" spans="2:4" ht="15" customHeight="1">
      <c r="B34" s="138" t="s">
        <v>12</v>
      </c>
      <c r="C34" s="139">
        <f>+$C$18</f>
        <v>0.19</v>
      </c>
      <c r="D34" s="231">
        <f>ROUND((+D33*C34),0)</f>
        <v>0</v>
      </c>
    </row>
    <row r="35" spans="2:4" ht="15" customHeight="1">
      <c r="B35" s="138" t="s">
        <v>13</v>
      </c>
      <c r="C35" s="140"/>
      <c r="D35" s="231">
        <f>IFERROR(ROUND(+$D$19*(D31/$D$15),0),0)</f>
        <v>0</v>
      </c>
    </row>
    <row r="36" spans="2:4" ht="15" customHeight="1">
      <c r="B36" s="304" t="s">
        <v>14</v>
      </c>
      <c r="C36" s="304"/>
      <c r="D36" s="231">
        <f ca="1">SUM(D31:D35)</f>
        <v>0</v>
      </c>
    </row>
    <row r="38" spans="2:4" ht="15" customHeight="1">
      <c r="B38" s="305" t="str">
        <f>+B11</f>
        <v>2026 - CAII CAREPA</v>
      </c>
      <c r="C38" s="305"/>
      <c r="D38" s="305"/>
    </row>
    <row r="39" spans="2:4" ht="15" customHeight="1">
      <c r="B39" s="304" t="s">
        <v>9</v>
      </c>
      <c r="C39" s="304"/>
      <c r="D39" s="231">
        <f>+D11</f>
        <v>0</v>
      </c>
    </row>
    <row r="40" spans="2:4" ht="15" customHeight="1">
      <c r="B40" s="138" t="s">
        <v>10</v>
      </c>
      <c r="C40" s="139">
        <f ca="1">+$C$16</f>
        <v>0</v>
      </c>
      <c r="D40" s="231">
        <f ca="1">ROUND(+D39*C40,0)</f>
        <v>0</v>
      </c>
    </row>
    <row r="41" spans="2:4" ht="15" customHeight="1">
      <c r="B41" s="138" t="s">
        <v>11</v>
      </c>
      <c r="C41" s="139">
        <f>+$C$17</f>
        <v>0.05</v>
      </c>
      <c r="D41" s="231">
        <f>ROUND((+D39*C41),0)</f>
        <v>0</v>
      </c>
    </row>
    <row r="42" spans="2:4" ht="15" customHeight="1">
      <c r="B42" s="138" t="s">
        <v>12</v>
      </c>
      <c r="C42" s="139">
        <f>+$C$18</f>
        <v>0.19</v>
      </c>
      <c r="D42" s="231">
        <f>ROUND((+D41*C42),0)</f>
        <v>0</v>
      </c>
    </row>
    <row r="43" spans="2:4" ht="15" customHeight="1">
      <c r="B43" s="138" t="s">
        <v>13</v>
      </c>
      <c r="C43" s="140"/>
      <c r="D43" s="231">
        <f>IFERROR(ROUND(+$D$19*(D39/$D$15),0),0)</f>
        <v>0</v>
      </c>
    </row>
    <row r="44" spans="2:4" ht="15" customHeight="1">
      <c r="B44" s="304" t="s">
        <v>14</v>
      </c>
      <c r="C44" s="304"/>
      <c r="D44" s="231">
        <f ca="1">SUM(D39:D43)</f>
        <v>0</v>
      </c>
    </row>
    <row r="46" spans="2:4" ht="15" customHeight="1">
      <c r="B46" s="305" t="str">
        <f>+B12</f>
        <v>2240 - CAII REPOSO</v>
      </c>
      <c r="C46" s="305"/>
      <c r="D46" s="305"/>
    </row>
    <row r="47" spans="2:4" ht="15" customHeight="1">
      <c r="B47" s="304" t="s">
        <v>9</v>
      </c>
      <c r="C47" s="304"/>
      <c r="D47" s="231">
        <f>+D12</f>
        <v>0</v>
      </c>
    </row>
    <row r="48" spans="2:4" ht="15" customHeight="1">
      <c r="B48" s="138" t="s">
        <v>10</v>
      </c>
      <c r="C48" s="139">
        <f ca="1">+$C$16</f>
        <v>0</v>
      </c>
      <c r="D48" s="231">
        <f ca="1">ROUND(+D47*C48,0)</f>
        <v>0</v>
      </c>
    </row>
    <row r="49" spans="2:4" ht="15" customHeight="1">
      <c r="B49" s="138" t="s">
        <v>11</v>
      </c>
      <c r="C49" s="139">
        <f>+$C$17</f>
        <v>0.05</v>
      </c>
      <c r="D49" s="231">
        <f>ROUND((+D47*C49),0)</f>
        <v>0</v>
      </c>
    </row>
    <row r="50" spans="2:4" ht="15" customHeight="1">
      <c r="B50" s="138" t="s">
        <v>12</v>
      </c>
      <c r="C50" s="139">
        <f>+$C$18</f>
        <v>0.19</v>
      </c>
      <c r="D50" s="231">
        <f>ROUND((+D49*C50),0)</f>
        <v>0</v>
      </c>
    </row>
    <row r="51" spans="2:4" ht="15" customHeight="1">
      <c r="B51" s="138" t="s">
        <v>13</v>
      </c>
      <c r="C51" s="140"/>
      <c r="D51" s="231">
        <f>IFERROR(ROUND(+$D$19*(D47/$D$15),0),0)</f>
        <v>0</v>
      </c>
    </row>
    <row r="52" spans="2:4" ht="15" customHeight="1">
      <c r="B52" s="304" t="s">
        <v>14</v>
      </c>
      <c r="C52" s="304"/>
      <c r="D52" s="231">
        <f ca="1">SUM(D47:D51)</f>
        <v>0</v>
      </c>
    </row>
    <row r="54" spans="2:4" ht="15" customHeight="1">
      <c r="B54" s="305" t="str">
        <f>+B13</f>
        <v>6090 - CAII MARIA ELENA DE CROVO</v>
      </c>
      <c r="C54" s="305"/>
      <c r="D54" s="305"/>
    </row>
    <row r="55" spans="2:4" ht="15" customHeight="1">
      <c r="B55" s="304" t="s">
        <v>9</v>
      </c>
      <c r="C55" s="304"/>
      <c r="D55" s="231">
        <f>+D13</f>
        <v>0</v>
      </c>
    </row>
    <row r="56" spans="2:4" ht="15" customHeight="1">
      <c r="B56" s="138" t="s">
        <v>10</v>
      </c>
      <c r="C56" s="139">
        <f ca="1">+$C$16</f>
        <v>0</v>
      </c>
      <c r="D56" s="231">
        <f ca="1">ROUND(+D55*C56,0)</f>
        <v>0</v>
      </c>
    </row>
    <row r="57" spans="2:4" ht="15" customHeight="1">
      <c r="B57" s="138" t="s">
        <v>11</v>
      </c>
      <c r="C57" s="139">
        <f>+$C$17</f>
        <v>0.05</v>
      </c>
      <c r="D57" s="231">
        <f>ROUND((+D55*C57),0)</f>
        <v>0</v>
      </c>
    </row>
    <row r="58" spans="2:4" ht="15" customHeight="1">
      <c r="B58" s="138" t="s">
        <v>12</v>
      </c>
      <c r="C58" s="139">
        <f>+$C$18</f>
        <v>0.19</v>
      </c>
      <c r="D58" s="231">
        <f>ROUND((+D57*C58),0)</f>
        <v>0</v>
      </c>
    </row>
    <row r="59" spans="2:4" ht="15" customHeight="1">
      <c r="B59" s="138" t="s">
        <v>13</v>
      </c>
      <c r="C59" s="140"/>
      <c r="D59" s="231">
        <f>IFERROR(ROUND(+$D$19*(D55/$D$15),0),0)</f>
        <v>0</v>
      </c>
    </row>
    <row r="60" spans="2:4" ht="15" customHeight="1">
      <c r="B60" s="304" t="s">
        <v>14</v>
      </c>
      <c r="C60" s="304"/>
      <c r="D60" s="231">
        <f ca="1">SUM(D55:D59)</f>
        <v>0</v>
      </c>
    </row>
  </sheetData>
  <sheetProtection sheet="1" objects="1" scenarios="1"/>
  <mergeCells count="31">
    <mergeCell ref="C1:D1"/>
    <mergeCell ref="B2:D2"/>
    <mergeCell ref="B14:D14"/>
    <mergeCell ref="B15:C15"/>
    <mergeCell ref="B20:C20"/>
    <mergeCell ref="B12:C12"/>
    <mergeCell ref="C3:D3"/>
    <mergeCell ref="C4:D4"/>
    <mergeCell ref="C5:D5"/>
    <mergeCell ref="C6:D6"/>
    <mergeCell ref="C7:D7"/>
    <mergeCell ref="B9:C9"/>
    <mergeCell ref="B13:C13"/>
    <mergeCell ref="B8:D8"/>
    <mergeCell ref="B10:C10"/>
    <mergeCell ref="B11:C11"/>
    <mergeCell ref="B22:D22"/>
    <mergeCell ref="B23:C23"/>
    <mergeCell ref="B28:C28"/>
    <mergeCell ref="B30:D30"/>
    <mergeCell ref="B31:C31"/>
    <mergeCell ref="B36:C36"/>
    <mergeCell ref="B38:D38"/>
    <mergeCell ref="B39:C39"/>
    <mergeCell ref="B44:C44"/>
    <mergeCell ref="B46:D46"/>
    <mergeCell ref="B47:C47"/>
    <mergeCell ref="B52:C52"/>
    <mergeCell ref="B54:D54"/>
    <mergeCell ref="B55:C55"/>
    <mergeCell ref="B60:C60"/>
  </mergeCells>
  <pageMargins left="0.25" right="0.25" top="0.75" bottom="0.75" header="0.3" footer="0.3"/>
  <pageSetup scale="69" fitToWidth="0"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ACD88-D555-4163-8F24-5EBDD668C422}">
  <sheetPr>
    <tabColor rgb="FF92D050"/>
    <pageSetUpPr fitToPage="1"/>
  </sheetPr>
  <dimension ref="B1:G73"/>
  <sheetViews>
    <sheetView view="pageBreakPreview" zoomScale="85" zoomScaleNormal="85" zoomScaleSheetLayoutView="85" workbookViewId="0">
      <pane ySplit="10" topLeftCell="A23" activePane="bottomLeft" state="frozen"/>
      <selection activeCell="H22" sqref="H22"/>
      <selection pane="bottomLeft" activeCell="H22" sqref="H22"/>
    </sheetView>
  </sheetViews>
  <sheetFormatPr baseColWidth="10" defaultColWidth="11.44140625" defaultRowHeight="14.4" outlineLevelRow="1"/>
  <cols>
    <col min="1" max="1" width="3.6640625" style="1" customWidth="1"/>
    <col min="2" max="2" width="12.88671875" style="56" bestFit="1" customWidth="1"/>
    <col min="3" max="3" width="109.44140625" style="57" customWidth="1"/>
    <col min="4" max="4" width="12.44140625" style="56" customWidth="1"/>
    <col min="5" max="5" width="16" style="57" customWidth="1"/>
    <col min="6" max="6" width="18.109375" style="58" bestFit="1" customWidth="1"/>
    <col min="7" max="7" width="29.88671875" style="58" customWidth="1"/>
    <col min="8" max="16384" width="11.44140625" style="1"/>
  </cols>
  <sheetData>
    <row r="1" spans="2:7" ht="15" thickBot="1"/>
    <row r="2" spans="2:7" ht="14.4" customHeight="1">
      <c r="B2" s="339" t="str">
        <f>RESUMEN!C3</f>
        <v>Reparaciones Locativas en los diferentes Centros de Atención Integral a la primera Infancia (CAII) en el Urabá Antioqueño.</v>
      </c>
      <c r="C2" s="340"/>
      <c r="D2" s="340"/>
      <c r="E2" s="340"/>
      <c r="F2" s="340"/>
      <c r="G2" s="335" t="e" vm="1">
        <v>#VALUE!</v>
      </c>
    </row>
    <row r="3" spans="2:7" ht="14.4" customHeight="1">
      <c r="B3" s="341"/>
      <c r="C3" s="342"/>
      <c r="D3" s="342"/>
      <c r="E3" s="342"/>
      <c r="F3" s="342"/>
      <c r="G3" s="336"/>
    </row>
    <row r="4" spans="2:7" ht="14.4" customHeight="1">
      <c r="B4" s="341"/>
      <c r="C4" s="342"/>
      <c r="D4" s="342"/>
      <c r="E4" s="342"/>
      <c r="F4" s="342"/>
      <c r="G4" s="336"/>
    </row>
    <row r="5" spans="2:7" ht="14.4" customHeight="1">
      <c r="B5" s="341"/>
      <c r="C5" s="342"/>
      <c r="D5" s="342"/>
      <c r="E5" s="342"/>
      <c r="F5" s="342"/>
      <c r="G5" s="336"/>
    </row>
    <row r="6" spans="2:7" ht="15" customHeight="1">
      <c r="B6" s="341"/>
      <c r="C6" s="342"/>
      <c r="D6" s="342"/>
      <c r="E6" s="342"/>
      <c r="F6" s="342"/>
      <c r="G6" s="336"/>
    </row>
    <row r="7" spans="2:7" ht="15" thickBot="1">
      <c r="B7" s="343"/>
      <c r="C7" s="344"/>
      <c r="D7" s="344"/>
      <c r="E7" s="344"/>
      <c r="F7" s="344"/>
      <c r="G7" s="337"/>
    </row>
    <row r="8" spans="2:7" ht="15" thickBot="1">
      <c r="B8" s="338"/>
      <c r="C8" s="338"/>
      <c r="D8" s="338"/>
      <c r="E8" s="338"/>
      <c r="F8" s="338"/>
      <c r="G8" s="56"/>
    </row>
    <row r="9" spans="2:7" ht="15" hidden="1" thickBot="1">
      <c r="B9" s="1" t="s">
        <v>15</v>
      </c>
      <c r="C9" s="1" t="s">
        <v>16</v>
      </c>
      <c r="D9" s="59" t="s">
        <v>17</v>
      </c>
      <c r="E9" s="1" t="s">
        <v>18</v>
      </c>
      <c r="F9" s="1" t="s">
        <v>19</v>
      </c>
      <c r="G9" s="1" t="s">
        <v>20</v>
      </c>
    </row>
    <row r="10" spans="2:7" ht="23.4" thickBot="1">
      <c r="B10" s="179" t="s">
        <v>21</v>
      </c>
      <c r="C10" s="180" t="s">
        <v>22</v>
      </c>
      <c r="D10" s="180" t="s">
        <v>23</v>
      </c>
      <c r="E10" s="181" t="s">
        <v>24</v>
      </c>
      <c r="F10" s="182" t="s">
        <v>25</v>
      </c>
      <c r="G10" s="182" t="s">
        <v>26</v>
      </c>
    </row>
    <row r="11" spans="2:7" ht="17.399999999999999">
      <c r="B11" s="183">
        <v>1</v>
      </c>
      <c r="C11" s="63" t="s">
        <v>27</v>
      </c>
      <c r="D11" s="64"/>
      <c r="E11" s="64"/>
      <c r="F11" s="65"/>
      <c r="G11" s="66">
        <f>+G12+G22+G46+G57</f>
        <v>0</v>
      </c>
    </row>
    <row r="12" spans="2:7" ht="17.399999999999999">
      <c r="B12" s="184">
        <v>1.1000000000000001</v>
      </c>
      <c r="C12" s="68" t="s">
        <v>28</v>
      </c>
      <c r="D12" s="69"/>
      <c r="E12" s="85"/>
      <c r="F12" s="70"/>
      <c r="G12" s="71">
        <f>SUM(G13:G21)</f>
        <v>0</v>
      </c>
    </row>
    <row r="13" spans="2:7" ht="104.4" outlineLevel="1">
      <c r="B13" s="185" t="s">
        <v>29</v>
      </c>
      <c r="C13" s="72" t="s">
        <v>30</v>
      </c>
      <c r="D13" s="73" t="s">
        <v>31</v>
      </c>
      <c r="E13" s="170">
        <v>19.95</v>
      </c>
      <c r="F13" s="247"/>
      <c r="G13" s="74">
        <f t="shared" ref="G13:G17" si="0">+IFERROR(ROUND(F13*E13,0),0)</f>
        <v>0</v>
      </c>
    </row>
    <row r="14" spans="2:7" ht="87" outlineLevel="1">
      <c r="B14" s="185" t="s">
        <v>32</v>
      </c>
      <c r="C14" s="75" t="s">
        <v>33</v>
      </c>
      <c r="D14" s="73" t="s">
        <v>34</v>
      </c>
      <c r="E14" s="171">
        <v>20.52</v>
      </c>
      <c r="F14" s="248"/>
      <c r="G14" s="74">
        <f t="shared" si="0"/>
        <v>0</v>
      </c>
    </row>
    <row r="15" spans="2:7" ht="87" outlineLevel="1">
      <c r="B15" s="185" t="s">
        <v>35</v>
      </c>
      <c r="C15" s="76" t="s">
        <v>36</v>
      </c>
      <c r="D15" s="89" t="s">
        <v>31</v>
      </c>
      <c r="E15" s="171">
        <v>8.75</v>
      </c>
      <c r="F15" s="247"/>
      <c r="G15" s="74">
        <f>+IFERROR(ROUND(F15*E15,0),0)</f>
        <v>0</v>
      </c>
    </row>
    <row r="16" spans="2:7" ht="69.599999999999994" outlineLevel="1">
      <c r="B16" s="185" t="s">
        <v>37</v>
      </c>
      <c r="C16" s="75" t="s">
        <v>38</v>
      </c>
      <c r="D16" s="84" t="s">
        <v>31</v>
      </c>
      <c r="E16" s="171">
        <v>32</v>
      </c>
      <c r="F16" s="247"/>
      <c r="G16" s="74">
        <f t="shared" si="0"/>
        <v>0</v>
      </c>
    </row>
    <row r="17" spans="2:7" ht="69.599999999999994" outlineLevel="1">
      <c r="B17" s="185" t="s">
        <v>39</v>
      </c>
      <c r="C17" s="72" t="s">
        <v>40</v>
      </c>
      <c r="D17" s="73" t="s">
        <v>41</v>
      </c>
      <c r="E17" s="171">
        <v>8</v>
      </c>
      <c r="F17" s="247"/>
      <c r="G17" s="74">
        <f t="shared" si="0"/>
        <v>0</v>
      </c>
    </row>
    <row r="18" spans="2:7" ht="87" outlineLevel="1">
      <c r="B18" s="185" t="s">
        <v>42</v>
      </c>
      <c r="C18" s="109" t="s">
        <v>43</v>
      </c>
      <c r="D18" s="73" t="s">
        <v>41</v>
      </c>
      <c r="E18" s="171">
        <v>1</v>
      </c>
      <c r="F18" s="247"/>
      <c r="G18" s="74">
        <f t="shared" ref="G18" si="1">+IFERROR(ROUND(F18*E18,0),0)</f>
        <v>0</v>
      </c>
    </row>
    <row r="19" spans="2:7" ht="87" outlineLevel="1">
      <c r="B19" s="185" t="s">
        <v>44</v>
      </c>
      <c r="C19" s="76" t="s">
        <v>45</v>
      </c>
      <c r="D19" s="89" t="s">
        <v>41</v>
      </c>
      <c r="E19" s="171">
        <v>2</v>
      </c>
      <c r="F19" s="247"/>
      <c r="G19" s="74">
        <f t="shared" ref="G19" si="2">+IFERROR(ROUND(F19*E19,0),0)</f>
        <v>0</v>
      </c>
    </row>
    <row r="20" spans="2:7" ht="87" outlineLevel="1">
      <c r="B20" s="185" t="s">
        <v>46</v>
      </c>
      <c r="C20" s="76" t="s">
        <v>47</v>
      </c>
      <c r="D20" s="90" t="s">
        <v>31</v>
      </c>
      <c r="E20" s="171">
        <v>3.0799999999999996</v>
      </c>
      <c r="F20" s="247"/>
      <c r="G20" s="74">
        <f t="shared" ref="G20" si="3">+IFERROR(ROUND(F20*E20,0),0)</f>
        <v>0</v>
      </c>
    </row>
    <row r="21" spans="2:7" ht="87" outlineLevel="1">
      <c r="B21" s="185" t="s">
        <v>48</v>
      </c>
      <c r="C21" s="76" t="s">
        <v>49</v>
      </c>
      <c r="D21" s="90" t="s">
        <v>34</v>
      </c>
      <c r="E21" s="171">
        <v>58.7</v>
      </c>
      <c r="F21" s="247"/>
      <c r="G21" s="74">
        <f>+IFERROR(ROUND(F21*E21,0),0)</f>
        <v>0</v>
      </c>
    </row>
    <row r="22" spans="2:7" ht="17.399999999999999">
      <c r="B22" s="184">
        <v>1.2</v>
      </c>
      <c r="C22" s="77" t="s">
        <v>50</v>
      </c>
      <c r="D22" s="69"/>
      <c r="E22" s="169"/>
      <c r="F22" s="249"/>
      <c r="G22" s="71">
        <f>SUM(G23:G45)</f>
        <v>0</v>
      </c>
    </row>
    <row r="23" spans="2:7" ht="139.19999999999999" outlineLevel="1">
      <c r="B23" s="186" t="s">
        <v>51</v>
      </c>
      <c r="C23" s="76" t="s">
        <v>52</v>
      </c>
      <c r="D23" s="79" t="s">
        <v>31</v>
      </c>
      <c r="E23" s="170">
        <v>435.26899999999995</v>
      </c>
      <c r="F23" s="250"/>
      <c r="G23" s="74">
        <f>+IFERROR(ROUND(F23*E23,0),0)</f>
        <v>0</v>
      </c>
    </row>
    <row r="24" spans="2:7" ht="139.19999999999999" outlineLevel="1">
      <c r="B24" s="186" t="s">
        <v>53</v>
      </c>
      <c r="C24" s="76" t="s">
        <v>54</v>
      </c>
      <c r="D24" s="89" t="s">
        <v>31</v>
      </c>
      <c r="E24" s="170">
        <v>1070.7139999999999</v>
      </c>
      <c r="F24" s="251"/>
      <c r="G24" s="74">
        <f>+IFERROR(ROUND(F24*E24,0),0)</f>
        <v>0</v>
      </c>
    </row>
    <row r="25" spans="2:7" ht="139.19999999999999" outlineLevel="1">
      <c r="B25" s="186" t="s">
        <v>55</v>
      </c>
      <c r="C25" s="78" t="s">
        <v>56</v>
      </c>
      <c r="D25" s="79" t="s">
        <v>31</v>
      </c>
      <c r="E25" s="170">
        <v>222.47999999999996</v>
      </c>
      <c r="F25" s="247"/>
      <c r="G25" s="74">
        <f t="shared" ref="G25:G65" si="4">+IFERROR(ROUND(F25*E25,0),0)</f>
        <v>0</v>
      </c>
    </row>
    <row r="26" spans="2:7" ht="104.4" outlineLevel="1">
      <c r="B26" s="186" t="s">
        <v>57</v>
      </c>
      <c r="C26" s="76" t="s">
        <v>58</v>
      </c>
      <c r="D26" s="79" t="s">
        <v>31</v>
      </c>
      <c r="E26" s="170">
        <v>309.37850000000003</v>
      </c>
      <c r="F26" s="250"/>
      <c r="G26" s="74">
        <f t="shared" si="4"/>
        <v>0</v>
      </c>
    </row>
    <row r="27" spans="2:7" ht="123" customHeight="1" outlineLevel="1">
      <c r="B27" s="186" t="s">
        <v>59</v>
      </c>
      <c r="C27" s="76" t="s">
        <v>60</v>
      </c>
      <c r="D27" s="79" t="s">
        <v>31</v>
      </c>
      <c r="E27" s="170">
        <v>404.20949999999993</v>
      </c>
      <c r="F27" s="251"/>
      <c r="G27" s="74">
        <f t="shared" ref="G27" si="5">+IFERROR(ROUND(F27*E27,0),0)</f>
        <v>0</v>
      </c>
    </row>
    <row r="28" spans="2:7" ht="121.8" outlineLevel="1">
      <c r="B28" s="186" t="s">
        <v>61</v>
      </c>
      <c r="C28" s="109" t="s">
        <v>62</v>
      </c>
      <c r="D28" s="79" t="s">
        <v>31</v>
      </c>
      <c r="E28" s="170">
        <v>29.699999999999996</v>
      </c>
      <c r="F28" s="251"/>
      <c r="G28" s="74">
        <f t="shared" ref="G28" si="6">+IFERROR(ROUND(F28*E28,0),0)</f>
        <v>0</v>
      </c>
    </row>
    <row r="29" spans="2:7" ht="121.8" outlineLevel="1">
      <c r="B29" s="186" t="s">
        <v>63</v>
      </c>
      <c r="C29" s="76" t="s">
        <v>64</v>
      </c>
      <c r="D29" s="79" t="s">
        <v>31</v>
      </c>
      <c r="E29" s="170">
        <v>8.75</v>
      </c>
      <c r="F29" s="251"/>
      <c r="G29" s="74">
        <f t="shared" ref="G29" si="7">+IFERROR(ROUND(F29*E29,0),0)</f>
        <v>0</v>
      </c>
    </row>
    <row r="30" spans="2:7" ht="121.8" outlineLevel="1">
      <c r="B30" s="186" t="s">
        <v>65</v>
      </c>
      <c r="C30" s="78" t="s">
        <v>66</v>
      </c>
      <c r="D30" s="73" t="s">
        <v>34</v>
      </c>
      <c r="E30" s="170">
        <v>100.4</v>
      </c>
      <c r="F30" s="251"/>
      <c r="G30" s="74">
        <f t="shared" ref="G30" si="8">+IFERROR(ROUND(F30*E30,0),0)</f>
        <v>0</v>
      </c>
    </row>
    <row r="31" spans="2:7" ht="87" outlineLevel="1">
      <c r="B31" s="186" t="s">
        <v>67</v>
      </c>
      <c r="C31" s="75" t="s">
        <v>68</v>
      </c>
      <c r="D31" s="73" t="s">
        <v>34</v>
      </c>
      <c r="E31" s="170">
        <v>20.52</v>
      </c>
      <c r="F31" s="247"/>
      <c r="G31" s="74">
        <f t="shared" si="4"/>
        <v>0</v>
      </c>
    </row>
    <row r="32" spans="2:7" ht="121.8" outlineLevel="1">
      <c r="B32" s="186" t="s">
        <v>69</v>
      </c>
      <c r="C32" s="126" t="s">
        <v>70</v>
      </c>
      <c r="D32" s="127" t="s">
        <v>31</v>
      </c>
      <c r="E32" s="170">
        <v>19.95</v>
      </c>
      <c r="F32" s="251"/>
      <c r="G32" s="128">
        <f t="shared" si="4"/>
        <v>0</v>
      </c>
    </row>
    <row r="33" spans="2:7" ht="69.599999999999994" outlineLevel="1">
      <c r="B33" s="186" t="s">
        <v>71</v>
      </c>
      <c r="C33" s="75" t="s">
        <v>72</v>
      </c>
      <c r="D33" s="79" t="s">
        <v>31</v>
      </c>
      <c r="E33" s="171">
        <v>325</v>
      </c>
      <c r="F33" s="247"/>
      <c r="G33" s="74">
        <f t="shared" ref="G33:G42" si="9">+IFERROR(ROUND(F33*E33,0),0)</f>
        <v>0</v>
      </c>
    </row>
    <row r="34" spans="2:7" ht="69.599999999999994" outlineLevel="1">
      <c r="B34" s="186" t="s">
        <v>73</v>
      </c>
      <c r="C34" s="76" t="s">
        <v>74</v>
      </c>
      <c r="D34" s="89" t="s">
        <v>34</v>
      </c>
      <c r="E34" s="173">
        <v>158.84000000000003</v>
      </c>
      <c r="F34" s="247"/>
      <c r="G34" s="74">
        <f t="shared" si="9"/>
        <v>0</v>
      </c>
    </row>
    <row r="35" spans="2:7" ht="87" outlineLevel="1">
      <c r="B35" s="186" t="s">
        <v>75</v>
      </c>
      <c r="C35" s="78" t="s">
        <v>76</v>
      </c>
      <c r="D35" s="105" t="s">
        <v>34</v>
      </c>
      <c r="E35" s="173">
        <v>30</v>
      </c>
      <c r="F35" s="247"/>
      <c r="G35" s="74">
        <f t="shared" si="9"/>
        <v>0</v>
      </c>
    </row>
    <row r="36" spans="2:7" ht="121.8" outlineLevel="1">
      <c r="B36" s="186" t="s">
        <v>77</v>
      </c>
      <c r="C36" s="103" t="s">
        <v>592</v>
      </c>
      <c r="D36" s="106" t="s">
        <v>31</v>
      </c>
      <c r="E36" s="174">
        <v>6.4499999999999993</v>
      </c>
      <c r="F36" s="247"/>
      <c r="G36" s="74">
        <f t="shared" si="9"/>
        <v>0</v>
      </c>
    </row>
    <row r="37" spans="2:7" ht="104.4" outlineLevel="1">
      <c r="B37" s="186" t="s">
        <v>78</v>
      </c>
      <c r="C37" s="78" t="s">
        <v>79</v>
      </c>
      <c r="D37" s="79" t="s">
        <v>31</v>
      </c>
      <c r="E37" s="170">
        <v>1.4</v>
      </c>
      <c r="F37" s="251"/>
      <c r="G37" s="74">
        <f t="shared" si="9"/>
        <v>0</v>
      </c>
    </row>
    <row r="38" spans="2:7" ht="87" outlineLevel="1">
      <c r="B38" s="186" t="s">
        <v>80</v>
      </c>
      <c r="C38" s="107" t="s">
        <v>81</v>
      </c>
      <c r="D38" s="79" t="s">
        <v>31</v>
      </c>
      <c r="E38" s="175">
        <v>1.6</v>
      </c>
      <c r="F38" s="247"/>
      <c r="G38" s="74">
        <f t="shared" si="9"/>
        <v>0</v>
      </c>
    </row>
    <row r="39" spans="2:7" ht="87" outlineLevel="1">
      <c r="B39" s="186" t="s">
        <v>82</v>
      </c>
      <c r="C39" s="76" t="s">
        <v>83</v>
      </c>
      <c r="D39" s="79" t="s">
        <v>41</v>
      </c>
      <c r="E39" s="173">
        <v>1</v>
      </c>
      <c r="F39" s="247"/>
      <c r="G39" s="74">
        <f t="shared" si="9"/>
        <v>0</v>
      </c>
    </row>
    <row r="40" spans="2:7" ht="87" outlineLevel="1">
      <c r="B40" s="186" t="s">
        <v>84</v>
      </c>
      <c r="C40" s="95" t="s">
        <v>85</v>
      </c>
      <c r="D40" s="79" t="s">
        <v>31</v>
      </c>
      <c r="E40" s="173">
        <v>6.1499999999999995</v>
      </c>
      <c r="F40" s="247"/>
      <c r="G40" s="74">
        <f t="shared" si="9"/>
        <v>0</v>
      </c>
    </row>
    <row r="41" spans="2:7" ht="87" outlineLevel="1">
      <c r="B41" s="186" t="s">
        <v>86</v>
      </c>
      <c r="C41" s="95" t="s">
        <v>87</v>
      </c>
      <c r="D41" s="79" t="s">
        <v>41</v>
      </c>
      <c r="E41" s="173">
        <v>2</v>
      </c>
      <c r="F41" s="247"/>
      <c r="G41" s="74">
        <f t="shared" si="9"/>
        <v>0</v>
      </c>
    </row>
    <row r="42" spans="2:7" ht="139.19999999999999" outlineLevel="1">
      <c r="B42" s="186" t="s">
        <v>88</v>
      </c>
      <c r="C42" s="108" t="s">
        <v>89</v>
      </c>
      <c r="D42" s="79" t="s">
        <v>31</v>
      </c>
      <c r="E42" s="173">
        <v>11.5</v>
      </c>
      <c r="F42" s="247"/>
      <c r="G42" s="74">
        <f t="shared" si="9"/>
        <v>0</v>
      </c>
    </row>
    <row r="43" spans="2:7" ht="104.4" outlineLevel="1">
      <c r="B43" s="186" t="s">
        <v>90</v>
      </c>
      <c r="C43" s="116" t="s">
        <v>91</v>
      </c>
      <c r="D43" s="79" t="s">
        <v>41</v>
      </c>
      <c r="E43" s="170">
        <v>1</v>
      </c>
      <c r="F43" s="251"/>
      <c r="G43" s="74">
        <f t="shared" ref="G43:G44" si="10">+IFERROR(ROUND(F43*E43,0),0)</f>
        <v>0</v>
      </c>
    </row>
    <row r="44" spans="2:7" ht="104.4" outlineLevel="1">
      <c r="B44" s="186" t="s">
        <v>92</v>
      </c>
      <c r="C44" s="116" t="s">
        <v>93</v>
      </c>
      <c r="D44" s="79" t="s">
        <v>41</v>
      </c>
      <c r="E44" s="170">
        <v>1</v>
      </c>
      <c r="F44" s="251"/>
      <c r="G44" s="74">
        <f t="shared" si="10"/>
        <v>0</v>
      </c>
    </row>
    <row r="45" spans="2:7" ht="104.4" outlineLevel="1">
      <c r="B45" s="186" t="s">
        <v>94</v>
      </c>
      <c r="C45" s="108" t="s">
        <v>95</v>
      </c>
      <c r="D45" s="79" t="s">
        <v>34</v>
      </c>
      <c r="E45" s="173">
        <v>58.7</v>
      </c>
      <c r="F45" s="247"/>
      <c r="G45" s="74">
        <f>+IFERROR(ROUND(F45*E45,0),0)</f>
        <v>0</v>
      </c>
    </row>
    <row r="46" spans="2:7" ht="17.399999999999999">
      <c r="B46" s="184">
        <v>1.3</v>
      </c>
      <c r="C46" s="77" t="s">
        <v>96</v>
      </c>
      <c r="D46" s="69"/>
      <c r="E46" s="169"/>
      <c r="F46" s="249"/>
      <c r="G46" s="71">
        <f>SUM(G47:G56)</f>
        <v>0</v>
      </c>
    </row>
    <row r="47" spans="2:7" ht="69.599999999999994" outlineLevel="1">
      <c r="B47" s="186" t="s">
        <v>97</v>
      </c>
      <c r="C47" s="78" t="s">
        <v>98</v>
      </c>
      <c r="D47" s="104" t="s">
        <v>41</v>
      </c>
      <c r="E47" s="173">
        <v>1</v>
      </c>
      <c r="F47" s="247"/>
      <c r="G47" s="74">
        <f>+IFERROR(ROUND(F47*E47,0),0)</f>
        <v>0</v>
      </c>
    </row>
    <row r="48" spans="2:7" ht="69.599999999999994" outlineLevel="1">
      <c r="B48" s="186" t="s">
        <v>99</v>
      </c>
      <c r="C48" s="83" t="s">
        <v>100</v>
      </c>
      <c r="D48" s="89" t="s">
        <v>41</v>
      </c>
      <c r="E48" s="173">
        <v>7</v>
      </c>
      <c r="F48" s="247"/>
      <c r="G48" s="74">
        <f>+IFERROR(ROUND(F48*E48,0),0)</f>
        <v>0</v>
      </c>
    </row>
    <row r="49" spans="2:7" ht="87" outlineLevel="1">
      <c r="B49" s="186" t="s">
        <v>101</v>
      </c>
      <c r="C49" s="72" t="s">
        <v>102</v>
      </c>
      <c r="D49" s="89" t="s">
        <v>41</v>
      </c>
      <c r="E49" s="173">
        <v>1</v>
      </c>
      <c r="F49" s="247"/>
      <c r="G49" s="74">
        <f>+IFERROR(ROUND(F49*E49,0),0)</f>
        <v>0</v>
      </c>
    </row>
    <row r="50" spans="2:7" ht="69.599999999999994" outlineLevel="1">
      <c r="B50" s="186" t="s">
        <v>103</v>
      </c>
      <c r="C50" s="114" t="s">
        <v>104</v>
      </c>
      <c r="D50" s="111" t="s">
        <v>41</v>
      </c>
      <c r="E50" s="173">
        <v>10</v>
      </c>
      <c r="F50" s="247"/>
      <c r="G50" s="74">
        <f>+IFERROR(ROUND(F50*E50,0),0)</f>
        <v>0</v>
      </c>
    </row>
    <row r="51" spans="2:7" ht="69.599999999999994" outlineLevel="1">
      <c r="B51" s="186" t="s">
        <v>105</v>
      </c>
      <c r="C51" s="72" t="s">
        <v>106</v>
      </c>
      <c r="D51" s="89" t="s">
        <v>34</v>
      </c>
      <c r="E51" s="173">
        <v>50</v>
      </c>
      <c r="F51" s="247"/>
      <c r="G51" s="74">
        <f t="shared" ref="G51:G54" si="11">+IFERROR(ROUND(F51*E51,0),0)</f>
        <v>0</v>
      </c>
    </row>
    <row r="52" spans="2:7" ht="69.599999999999994" outlineLevel="1">
      <c r="B52" s="186" t="s">
        <v>107</v>
      </c>
      <c r="C52" s="72" t="s">
        <v>108</v>
      </c>
      <c r="D52" s="89" t="s">
        <v>34</v>
      </c>
      <c r="E52" s="173">
        <v>50</v>
      </c>
      <c r="F52" s="247"/>
      <c r="G52" s="74">
        <f t="shared" si="11"/>
        <v>0</v>
      </c>
    </row>
    <row r="53" spans="2:7" ht="69.599999999999994" outlineLevel="1">
      <c r="B53" s="186" t="s">
        <v>109</v>
      </c>
      <c r="C53" s="75" t="s">
        <v>110</v>
      </c>
      <c r="D53" s="90" t="s">
        <v>34</v>
      </c>
      <c r="E53" s="173">
        <v>100</v>
      </c>
      <c r="F53" s="247"/>
      <c r="G53" s="74">
        <f t="shared" ref="G53" si="12">+IFERROR(ROUND(F53*E53,0),0)</f>
        <v>0</v>
      </c>
    </row>
    <row r="54" spans="2:7" ht="87" outlineLevel="1">
      <c r="B54" s="186" t="s">
        <v>111</v>
      </c>
      <c r="C54" s="72" t="s">
        <v>112</v>
      </c>
      <c r="D54" s="89" t="s">
        <v>41</v>
      </c>
      <c r="E54" s="173">
        <v>10</v>
      </c>
      <c r="F54" s="247"/>
      <c r="G54" s="74">
        <f t="shared" si="11"/>
        <v>0</v>
      </c>
    </row>
    <row r="55" spans="2:7" ht="69.599999999999994" outlineLevel="1">
      <c r="B55" s="186" t="s">
        <v>113</v>
      </c>
      <c r="C55" s="115" t="s">
        <v>114</v>
      </c>
      <c r="D55" s="89" t="s">
        <v>41</v>
      </c>
      <c r="E55" s="173">
        <v>10</v>
      </c>
      <c r="F55" s="247"/>
      <c r="G55" s="74">
        <f t="shared" ref="G55" si="13">+IFERROR(ROUND(F55*E55,0),0)</f>
        <v>0</v>
      </c>
    </row>
    <row r="56" spans="2:7" ht="104.4" outlineLevel="1">
      <c r="B56" s="186" t="s">
        <v>115</v>
      </c>
      <c r="C56" s="72" t="s">
        <v>116</v>
      </c>
      <c r="D56" s="89" t="s">
        <v>41</v>
      </c>
      <c r="E56" s="173">
        <v>18</v>
      </c>
      <c r="F56" s="247"/>
      <c r="G56" s="74">
        <f t="shared" ref="G56" si="14">+IFERROR(ROUND(F56*E56,0),0)</f>
        <v>0</v>
      </c>
    </row>
    <row r="57" spans="2:7" ht="17.399999999999999">
      <c r="B57" s="184">
        <v>1.4</v>
      </c>
      <c r="C57" s="77" t="s">
        <v>117</v>
      </c>
      <c r="D57" s="69"/>
      <c r="E57" s="169"/>
      <c r="F57" s="249"/>
      <c r="G57" s="71">
        <f>SUM(G58:G72)</f>
        <v>0</v>
      </c>
    </row>
    <row r="58" spans="2:7" ht="121.8" outlineLevel="1">
      <c r="B58" s="187" t="s">
        <v>118</v>
      </c>
      <c r="C58" s="78" t="s">
        <v>119</v>
      </c>
      <c r="D58" s="73" t="s">
        <v>31</v>
      </c>
      <c r="E58" s="171">
        <v>299.66399999999999</v>
      </c>
      <c r="F58" s="248"/>
      <c r="G58" s="74">
        <f t="shared" si="4"/>
        <v>0</v>
      </c>
    </row>
    <row r="59" spans="2:7" ht="69.599999999999994" outlineLevel="1">
      <c r="B59" s="187" t="s">
        <v>120</v>
      </c>
      <c r="C59" s="78" t="s">
        <v>121</v>
      </c>
      <c r="D59" s="73" t="s">
        <v>34</v>
      </c>
      <c r="E59" s="171">
        <v>105.2</v>
      </c>
      <c r="F59" s="248"/>
      <c r="G59" s="74">
        <f t="shared" si="4"/>
        <v>0</v>
      </c>
    </row>
    <row r="60" spans="2:7" ht="104.4" outlineLevel="1">
      <c r="B60" s="187" t="s">
        <v>122</v>
      </c>
      <c r="C60" s="72" t="s">
        <v>123</v>
      </c>
      <c r="D60" s="73" t="s">
        <v>31</v>
      </c>
      <c r="E60" s="171">
        <v>157.32</v>
      </c>
      <c r="F60" s="247"/>
      <c r="G60" s="74">
        <f t="shared" si="4"/>
        <v>0</v>
      </c>
    </row>
    <row r="61" spans="2:7" ht="104.4" outlineLevel="1">
      <c r="B61" s="187" t="s">
        <v>124</v>
      </c>
      <c r="C61" s="75" t="s">
        <v>125</v>
      </c>
      <c r="D61" s="90" t="s">
        <v>34</v>
      </c>
      <c r="E61" s="171">
        <v>57.6</v>
      </c>
      <c r="F61" s="247"/>
      <c r="G61" s="74">
        <f t="shared" ref="G61:G62" si="15">+IFERROR(ROUND(F61*E61,0),0)</f>
        <v>0</v>
      </c>
    </row>
    <row r="62" spans="2:7" ht="139.19999999999999" outlineLevel="1">
      <c r="B62" s="187" t="s">
        <v>126</v>
      </c>
      <c r="C62" s="95" t="s">
        <v>127</v>
      </c>
      <c r="D62" s="84" t="s">
        <v>34</v>
      </c>
      <c r="E62" s="171">
        <v>57.6</v>
      </c>
      <c r="F62" s="247"/>
      <c r="G62" s="74">
        <f t="shared" si="15"/>
        <v>0</v>
      </c>
    </row>
    <row r="63" spans="2:7" ht="104.4" outlineLevel="1">
      <c r="B63" s="187" t="s">
        <v>128</v>
      </c>
      <c r="C63" s="75" t="s">
        <v>129</v>
      </c>
      <c r="D63" s="89" t="s">
        <v>31</v>
      </c>
      <c r="E63" s="171">
        <v>43.199999999999996</v>
      </c>
      <c r="F63" s="247"/>
      <c r="G63" s="74">
        <f t="shared" ref="G63:G64" si="16">+IFERROR(ROUND(F63*E63,0),0)</f>
        <v>0</v>
      </c>
    </row>
    <row r="64" spans="2:7" ht="139.19999999999999" outlineLevel="1">
      <c r="B64" s="187" t="s">
        <v>130</v>
      </c>
      <c r="C64" s="95" t="s">
        <v>131</v>
      </c>
      <c r="D64" s="89" t="s">
        <v>31</v>
      </c>
      <c r="E64" s="171">
        <v>43.199999999999996</v>
      </c>
      <c r="F64" s="247"/>
      <c r="G64" s="74">
        <f t="shared" si="16"/>
        <v>0</v>
      </c>
    </row>
    <row r="65" spans="2:7" ht="87" outlineLevel="1">
      <c r="B65" s="187" t="s">
        <v>132</v>
      </c>
      <c r="C65" s="72" t="s">
        <v>133</v>
      </c>
      <c r="D65" s="111" t="s">
        <v>34</v>
      </c>
      <c r="E65" s="176">
        <v>42.550000000000004</v>
      </c>
      <c r="F65" s="252"/>
      <c r="G65" s="74">
        <f t="shared" si="4"/>
        <v>0</v>
      </c>
    </row>
    <row r="66" spans="2:7" ht="87" outlineLevel="1">
      <c r="B66" s="187" t="s">
        <v>134</v>
      </c>
      <c r="C66" s="112" t="s">
        <v>135</v>
      </c>
      <c r="D66" s="79" t="s">
        <v>31</v>
      </c>
      <c r="E66" s="177">
        <v>29.565999999999999</v>
      </c>
      <c r="F66" s="253"/>
      <c r="G66" s="110">
        <f t="shared" ref="G66" si="17">+IFERROR(ROUND(F66*E66,0),0)</f>
        <v>0</v>
      </c>
    </row>
    <row r="67" spans="2:7" ht="87" outlineLevel="1">
      <c r="B67" s="187" t="s">
        <v>136</v>
      </c>
      <c r="C67" s="94" t="s">
        <v>137</v>
      </c>
      <c r="D67" s="73" t="s">
        <v>34</v>
      </c>
      <c r="E67" s="177">
        <v>67.2</v>
      </c>
      <c r="F67" s="253"/>
      <c r="G67" s="110">
        <f t="shared" ref="G67" si="18">+IFERROR(ROUND(F67*E67,0),0)</f>
        <v>0</v>
      </c>
    </row>
    <row r="68" spans="2:7" ht="87" outlineLevel="1">
      <c r="B68" s="187" t="s">
        <v>138</v>
      </c>
      <c r="C68" s="113" t="s">
        <v>139</v>
      </c>
      <c r="D68" s="79" t="s">
        <v>41</v>
      </c>
      <c r="E68" s="177">
        <v>1</v>
      </c>
      <c r="F68" s="253"/>
      <c r="G68" s="110">
        <f t="shared" ref="G68" si="19">+IFERROR(ROUND(F68*E68,0),0)</f>
        <v>0</v>
      </c>
    </row>
    <row r="69" spans="2:7" ht="104.4" outlineLevel="1">
      <c r="B69" s="187" t="s">
        <v>140</v>
      </c>
      <c r="C69" s="113" t="s">
        <v>141</v>
      </c>
      <c r="D69" s="79" t="s">
        <v>41</v>
      </c>
      <c r="E69" s="177">
        <v>4</v>
      </c>
      <c r="F69" s="253"/>
      <c r="G69" s="110">
        <f t="shared" ref="G69" si="20">+IFERROR(ROUND(F69*E69,0),0)</f>
        <v>0</v>
      </c>
    </row>
    <row r="70" spans="2:7" ht="69.599999999999994" outlineLevel="1">
      <c r="B70" s="187" t="s">
        <v>142</v>
      </c>
      <c r="C70" s="78" t="s">
        <v>143</v>
      </c>
      <c r="D70" s="73" t="s">
        <v>31</v>
      </c>
      <c r="E70" s="177">
        <v>68.460000000000008</v>
      </c>
      <c r="F70" s="253"/>
      <c r="G70" s="110">
        <f t="shared" ref="G70" si="21">+IFERROR(ROUND(F70*E70,0),0)</f>
        <v>0</v>
      </c>
    </row>
    <row r="71" spans="2:7" ht="87" outlineLevel="1">
      <c r="B71" s="187" t="s">
        <v>144</v>
      </c>
      <c r="C71" s="78" t="s">
        <v>145</v>
      </c>
      <c r="D71" s="117" t="s">
        <v>31</v>
      </c>
      <c r="E71" s="177">
        <v>32.695</v>
      </c>
      <c r="F71" s="253"/>
      <c r="G71" s="110">
        <f t="shared" ref="G71" si="22">+IFERROR(ROUND(F71*E71,0),0)</f>
        <v>0</v>
      </c>
    </row>
    <row r="72" spans="2:7" ht="157.19999999999999" outlineLevel="1" thickBot="1">
      <c r="B72" s="188" t="s">
        <v>146</v>
      </c>
      <c r="C72" s="189" t="s">
        <v>147</v>
      </c>
      <c r="D72" s="190" t="s">
        <v>34</v>
      </c>
      <c r="E72" s="191">
        <v>85</v>
      </c>
      <c r="F72" s="254"/>
      <c r="G72" s="192">
        <f t="shared" ref="G72" si="23">+IFERROR(ROUND(F72*E72,0),0)</f>
        <v>0</v>
      </c>
    </row>
    <row r="73" spans="2:7" ht="26.4" thickBot="1">
      <c r="B73" s="1"/>
      <c r="C73" s="1"/>
      <c r="E73" s="333" t="s">
        <v>148</v>
      </c>
      <c r="F73" s="334"/>
      <c r="G73" s="178">
        <f>G11</f>
        <v>0</v>
      </c>
    </row>
  </sheetData>
  <sheetProtection sheet="1" objects="1" scenarios="1"/>
  <mergeCells count="4">
    <mergeCell ref="E73:F73"/>
    <mergeCell ref="G2:G7"/>
    <mergeCell ref="B8:F8"/>
    <mergeCell ref="B2:F7"/>
  </mergeCells>
  <phoneticPr fontId="25" type="noConversion"/>
  <conditionalFormatting sqref="B11">
    <cfRule type="duplicateValues" dxfId="26" priority="18"/>
  </conditionalFormatting>
  <conditionalFormatting sqref="B74:B1048576 B8 B10 B12:B72">
    <cfRule type="duplicateValues" dxfId="25" priority="19"/>
  </conditionalFormatting>
  <pageMargins left="0.7" right="0.7" top="0.75" bottom="0.75" header="0.3" footer="0.3"/>
  <pageSetup scale="44" fitToHeight="0" orientation="portrait" r:id="rId1"/>
  <ignoredErrors>
    <ignoredError sqref="G22" formula="1"/>
  </ignoredError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A8029-D2AE-4A26-8C9D-C099D9C834DD}">
  <sheetPr>
    <tabColor rgb="FF92D050"/>
    <pageSetUpPr fitToPage="1"/>
  </sheetPr>
  <dimension ref="B1:G93"/>
  <sheetViews>
    <sheetView view="pageBreakPreview" zoomScale="85" zoomScaleNormal="85" zoomScaleSheetLayoutView="85" workbookViewId="0">
      <pane ySplit="10" topLeftCell="A17" activePane="bottomLeft" state="frozen"/>
      <selection activeCell="H22" sqref="H22"/>
      <selection pane="bottomLeft" activeCell="H22" sqref="H22"/>
    </sheetView>
  </sheetViews>
  <sheetFormatPr baseColWidth="10" defaultColWidth="11.44140625" defaultRowHeight="14.4" outlineLevelRow="1"/>
  <cols>
    <col min="1" max="1" width="3.6640625" style="1" customWidth="1"/>
    <col min="2" max="2" width="12.88671875" style="56" bestFit="1" customWidth="1"/>
    <col min="3" max="3" width="113.33203125" style="57" bestFit="1" customWidth="1"/>
    <col min="4" max="4" width="15.5546875" style="56" bestFit="1" customWidth="1"/>
    <col min="5" max="5" width="18.5546875" style="57" bestFit="1" customWidth="1"/>
    <col min="6" max="6" width="18.5546875" style="58" bestFit="1" customWidth="1"/>
    <col min="7" max="7" width="27.5546875" style="58" bestFit="1" customWidth="1"/>
    <col min="8" max="16384" width="11.44140625" style="1"/>
  </cols>
  <sheetData>
    <row r="1" spans="2:7" ht="15" thickBot="1"/>
    <row r="2" spans="2:7">
      <c r="B2" s="339" t="str">
        <f>RESUMEN!C3</f>
        <v>Reparaciones Locativas en los diferentes Centros de Atención Integral a la primera Infancia (CAII) en el Urabá Antioqueño.</v>
      </c>
      <c r="C2" s="340"/>
      <c r="D2" s="340"/>
      <c r="E2" s="340"/>
      <c r="F2" s="340"/>
      <c r="G2" s="335" t="e" vm="1">
        <v>#VALUE!</v>
      </c>
    </row>
    <row r="3" spans="2:7">
      <c r="B3" s="341"/>
      <c r="C3" s="342"/>
      <c r="D3" s="342"/>
      <c r="E3" s="342"/>
      <c r="F3" s="342"/>
      <c r="G3" s="336"/>
    </row>
    <row r="4" spans="2:7">
      <c r="B4" s="341"/>
      <c r="C4" s="342"/>
      <c r="D4" s="342"/>
      <c r="E4" s="342"/>
      <c r="F4" s="342"/>
      <c r="G4" s="336"/>
    </row>
    <row r="5" spans="2:7">
      <c r="B5" s="341"/>
      <c r="C5" s="342"/>
      <c r="D5" s="342"/>
      <c r="E5" s="342"/>
      <c r="F5" s="342"/>
      <c r="G5" s="336"/>
    </row>
    <row r="6" spans="2:7">
      <c r="B6" s="341"/>
      <c r="C6" s="342"/>
      <c r="D6" s="342"/>
      <c r="E6" s="342"/>
      <c r="F6" s="342"/>
      <c r="G6" s="336"/>
    </row>
    <row r="7" spans="2:7" ht="15" thickBot="1">
      <c r="B7" s="343"/>
      <c r="C7" s="344"/>
      <c r="D7" s="344"/>
      <c r="E7" s="344"/>
      <c r="F7" s="344"/>
      <c r="G7" s="337"/>
    </row>
    <row r="8" spans="2:7" ht="15" thickBot="1">
      <c r="B8" s="338"/>
      <c r="C8" s="338"/>
      <c r="D8" s="338"/>
      <c r="E8" s="338"/>
      <c r="F8" s="338"/>
      <c r="G8" s="56"/>
    </row>
    <row r="9" spans="2:7" ht="15" hidden="1" thickBot="1">
      <c r="B9" s="1" t="s">
        <v>15</v>
      </c>
      <c r="C9" s="1" t="s">
        <v>16</v>
      </c>
      <c r="D9" s="59" t="s">
        <v>17</v>
      </c>
      <c r="E9" s="1" t="s">
        <v>18</v>
      </c>
      <c r="F9" s="1" t="s">
        <v>19</v>
      </c>
      <c r="G9" s="1" t="s">
        <v>20</v>
      </c>
    </row>
    <row r="10" spans="2:7" ht="23.4" thickBot="1">
      <c r="B10" s="179" t="s">
        <v>21</v>
      </c>
      <c r="C10" s="180" t="s">
        <v>22</v>
      </c>
      <c r="D10" s="180" t="s">
        <v>23</v>
      </c>
      <c r="E10" s="181" t="s">
        <v>24</v>
      </c>
      <c r="F10" s="182" t="s">
        <v>25</v>
      </c>
      <c r="G10" s="195" t="s">
        <v>26</v>
      </c>
    </row>
    <row r="11" spans="2:7" ht="17.399999999999999">
      <c r="B11" s="183">
        <v>2</v>
      </c>
      <c r="C11" s="63" t="s">
        <v>149</v>
      </c>
      <c r="D11" s="64"/>
      <c r="E11" s="64"/>
      <c r="F11" s="65"/>
      <c r="G11" s="196">
        <f>G12+G29+G42+G65+G76+G79</f>
        <v>0</v>
      </c>
    </row>
    <row r="12" spans="2:7" ht="17.399999999999999">
      <c r="B12" s="184">
        <v>2.1</v>
      </c>
      <c r="C12" s="68" t="s">
        <v>28</v>
      </c>
      <c r="D12" s="69"/>
      <c r="E12" s="69"/>
      <c r="F12" s="70"/>
      <c r="G12" s="197">
        <f>SUM(G13:G28)</f>
        <v>0</v>
      </c>
    </row>
    <row r="13" spans="2:7" ht="69.599999999999994" outlineLevel="1">
      <c r="B13" s="198" t="s">
        <v>150</v>
      </c>
      <c r="C13" s="75" t="s">
        <v>38</v>
      </c>
      <c r="D13" s="84" t="s">
        <v>31</v>
      </c>
      <c r="E13" s="172">
        <v>87.699999999999989</v>
      </c>
      <c r="F13" s="255"/>
      <c r="G13" s="199">
        <f t="shared" ref="G13:G28" si="0">+IFERROR(ROUND(F13*E13,0),0)</f>
        <v>0</v>
      </c>
    </row>
    <row r="14" spans="2:7" ht="87" outlineLevel="1">
      <c r="B14" s="198" t="s">
        <v>151</v>
      </c>
      <c r="C14" s="75" t="s">
        <v>33</v>
      </c>
      <c r="D14" s="73" t="s">
        <v>34</v>
      </c>
      <c r="E14" s="172">
        <v>111.5</v>
      </c>
      <c r="F14" s="255"/>
      <c r="G14" s="199">
        <f t="shared" si="0"/>
        <v>0</v>
      </c>
    </row>
    <row r="15" spans="2:7" ht="87" outlineLevel="1">
      <c r="B15" s="198" t="s">
        <v>152</v>
      </c>
      <c r="C15" s="76" t="s">
        <v>153</v>
      </c>
      <c r="D15" s="89" t="s">
        <v>41</v>
      </c>
      <c r="E15" s="172">
        <v>1</v>
      </c>
      <c r="F15" s="255"/>
      <c r="G15" s="199">
        <f t="shared" si="0"/>
        <v>0</v>
      </c>
    </row>
    <row r="16" spans="2:7" ht="87" outlineLevel="1">
      <c r="B16" s="198" t="s">
        <v>154</v>
      </c>
      <c r="C16" s="75" t="s">
        <v>155</v>
      </c>
      <c r="D16" s="90" t="s">
        <v>31</v>
      </c>
      <c r="E16" s="172">
        <v>4.5</v>
      </c>
      <c r="F16" s="255"/>
      <c r="G16" s="199">
        <f t="shared" si="0"/>
        <v>0</v>
      </c>
    </row>
    <row r="17" spans="2:7" ht="69.599999999999994" outlineLevel="1">
      <c r="B17" s="198" t="s">
        <v>156</v>
      </c>
      <c r="C17" s="75" t="s">
        <v>157</v>
      </c>
      <c r="D17" s="90" t="s">
        <v>41</v>
      </c>
      <c r="E17" s="172">
        <v>18</v>
      </c>
      <c r="F17" s="255"/>
      <c r="G17" s="199">
        <f t="shared" si="0"/>
        <v>0</v>
      </c>
    </row>
    <row r="18" spans="2:7" ht="87" outlineLevel="1">
      <c r="B18" s="198" t="s">
        <v>158</v>
      </c>
      <c r="C18" s="75" t="s">
        <v>159</v>
      </c>
      <c r="D18" s="90" t="s">
        <v>31</v>
      </c>
      <c r="E18" s="172">
        <v>46.44</v>
      </c>
      <c r="F18" s="255"/>
      <c r="G18" s="199">
        <f t="shared" si="0"/>
        <v>0</v>
      </c>
    </row>
    <row r="19" spans="2:7" ht="52.2" outlineLevel="1">
      <c r="B19" s="198" t="s">
        <v>160</v>
      </c>
      <c r="C19" s="75" t="s">
        <v>161</v>
      </c>
      <c r="D19" s="90" t="s">
        <v>41</v>
      </c>
      <c r="E19" s="172">
        <v>4</v>
      </c>
      <c r="F19" s="255"/>
      <c r="G19" s="199">
        <f t="shared" si="0"/>
        <v>0</v>
      </c>
    </row>
    <row r="20" spans="2:7" ht="52.2" outlineLevel="1">
      <c r="B20" s="198" t="s">
        <v>162</v>
      </c>
      <c r="C20" s="75" t="s">
        <v>163</v>
      </c>
      <c r="D20" s="84" t="s">
        <v>41</v>
      </c>
      <c r="E20" s="172">
        <v>6</v>
      </c>
      <c r="F20" s="255"/>
      <c r="G20" s="199">
        <f t="shared" si="0"/>
        <v>0</v>
      </c>
    </row>
    <row r="21" spans="2:7" ht="69.599999999999994" outlineLevel="1">
      <c r="B21" s="198" t="s">
        <v>164</v>
      </c>
      <c r="C21" s="75" t="s">
        <v>165</v>
      </c>
      <c r="D21" s="84" t="s">
        <v>41</v>
      </c>
      <c r="E21" s="172">
        <v>14</v>
      </c>
      <c r="F21" s="255"/>
      <c r="G21" s="199">
        <f t="shared" si="0"/>
        <v>0</v>
      </c>
    </row>
    <row r="22" spans="2:7" ht="87" outlineLevel="1">
      <c r="B22" s="198" t="s">
        <v>166</v>
      </c>
      <c r="C22" s="75" t="s">
        <v>167</v>
      </c>
      <c r="D22" s="90" t="s">
        <v>31</v>
      </c>
      <c r="E22" s="171">
        <v>32.980000000000004</v>
      </c>
      <c r="F22" s="255"/>
      <c r="G22" s="199">
        <f t="shared" si="0"/>
        <v>0</v>
      </c>
    </row>
    <row r="23" spans="2:7" ht="87" outlineLevel="1">
      <c r="B23" s="198" t="s">
        <v>168</v>
      </c>
      <c r="C23" s="75" t="s">
        <v>169</v>
      </c>
      <c r="D23" s="84" t="s">
        <v>31</v>
      </c>
      <c r="E23" s="171">
        <v>54.289999999999992</v>
      </c>
      <c r="F23" s="255"/>
      <c r="G23" s="199">
        <f t="shared" si="0"/>
        <v>0</v>
      </c>
    </row>
    <row r="24" spans="2:7" ht="52.2" outlineLevel="1">
      <c r="B24" s="198" t="s">
        <v>170</v>
      </c>
      <c r="C24" s="75" t="s">
        <v>171</v>
      </c>
      <c r="D24" s="90" t="s">
        <v>31</v>
      </c>
      <c r="E24" s="171">
        <v>32.980000000000004</v>
      </c>
      <c r="F24" s="255"/>
      <c r="G24" s="199">
        <f t="shared" si="0"/>
        <v>0</v>
      </c>
    </row>
    <row r="25" spans="2:7" ht="87" outlineLevel="1">
      <c r="B25" s="198" t="s">
        <v>172</v>
      </c>
      <c r="C25" s="76" t="s">
        <v>173</v>
      </c>
      <c r="D25" s="90" t="s">
        <v>31</v>
      </c>
      <c r="E25" s="172">
        <v>3.0799999999999996</v>
      </c>
      <c r="F25" s="255"/>
      <c r="G25" s="199">
        <f t="shared" si="0"/>
        <v>0</v>
      </c>
    </row>
    <row r="26" spans="2:7" ht="69.599999999999994" outlineLevel="1">
      <c r="B26" s="198" t="s">
        <v>174</v>
      </c>
      <c r="C26" s="98" t="s">
        <v>175</v>
      </c>
      <c r="D26" s="84" t="s">
        <v>31</v>
      </c>
      <c r="E26" s="172">
        <v>3.41</v>
      </c>
      <c r="F26" s="255"/>
      <c r="G26" s="199">
        <f t="shared" si="0"/>
        <v>0</v>
      </c>
    </row>
    <row r="27" spans="2:7" ht="69.599999999999994" outlineLevel="1">
      <c r="B27" s="200" t="s">
        <v>176</v>
      </c>
      <c r="C27" s="83" t="s">
        <v>177</v>
      </c>
      <c r="D27" s="99" t="s">
        <v>31</v>
      </c>
      <c r="E27" s="172">
        <v>3.9899999999999998</v>
      </c>
      <c r="F27" s="255"/>
      <c r="G27" s="199">
        <f t="shared" si="0"/>
        <v>0</v>
      </c>
    </row>
    <row r="28" spans="2:7" ht="69.599999999999994" outlineLevel="1">
      <c r="B28" s="198" t="s">
        <v>178</v>
      </c>
      <c r="C28" s="72" t="s">
        <v>40</v>
      </c>
      <c r="D28" s="73" t="s">
        <v>41</v>
      </c>
      <c r="E28" s="193">
        <v>10</v>
      </c>
      <c r="F28" s="255"/>
      <c r="G28" s="199">
        <f t="shared" si="0"/>
        <v>0</v>
      </c>
    </row>
    <row r="29" spans="2:7" ht="17.399999999999999">
      <c r="B29" s="184">
        <v>2.2000000000000002</v>
      </c>
      <c r="C29" s="77" t="s">
        <v>179</v>
      </c>
      <c r="D29" s="69"/>
      <c r="E29" s="169"/>
      <c r="F29" s="249"/>
      <c r="G29" s="201">
        <f>+SUM(G30:G41)</f>
        <v>0</v>
      </c>
    </row>
    <row r="30" spans="2:7" ht="87" outlineLevel="1">
      <c r="B30" s="198" t="s">
        <v>180</v>
      </c>
      <c r="C30" s="72" t="s">
        <v>181</v>
      </c>
      <c r="D30" s="73" t="s">
        <v>182</v>
      </c>
      <c r="E30" s="171">
        <v>9.7312030703180383</v>
      </c>
      <c r="F30" s="255"/>
      <c r="G30" s="199">
        <f t="shared" ref="G30:G41" si="1">+IFERROR(ROUND(F30*E30,0),0)</f>
        <v>0</v>
      </c>
    </row>
    <row r="31" spans="2:7" ht="87" outlineLevel="1">
      <c r="B31" s="198" t="s">
        <v>183</v>
      </c>
      <c r="C31" s="72" t="s">
        <v>184</v>
      </c>
      <c r="D31" s="73" t="s">
        <v>31</v>
      </c>
      <c r="E31" s="172">
        <v>5.8306812281272151</v>
      </c>
      <c r="F31" s="255"/>
      <c r="G31" s="199">
        <f t="shared" si="1"/>
        <v>0</v>
      </c>
    </row>
    <row r="32" spans="2:7" ht="87" outlineLevel="1">
      <c r="B32" s="198" t="s">
        <v>185</v>
      </c>
      <c r="C32" s="72" t="s">
        <v>186</v>
      </c>
      <c r="D32" s="73" t="s">
        <v>182</v>
      </c>
      <c r="E32" s="172">
        <v>9.9017030703180389</v>
      </c>
      <c r="F32" s="255"/>
      <c r="G32" s="199">
        <f t="shared" si="1"/>
        <v>0</v>
      </c>
    </row>
    <row r="33" spans="2:7" ht="104.4" outlineLevel="1">
      <c r="B33" s="198" t="s">
        <v>187</v>
      </c>
      <c r="C33" s="76" t="s">
        <v>188</v>
      </c>
      <c r="D33" s="89" t="s">
        <v>31</v>
      </c>
      <c r="E33" s="172">
        <v>2.2116812281272149</v>
      </c>
      <c r="F33" s="255"/>
      <c r="G33" s="202">
        <f t="shared" si="1"/>
        <v>0</v>
      </c>
    </row>
    <row r="34" spans="2:7" ht="69.599999999999994" outlineLevel="1">
      <c r="B34" s="198" t="s">
        <v>189</v>
      </c>
      <c r="C34" s="76" t="s">
        <v>190</v>
      </c>
      <c r="D34" s="89" t="s">
        <v>41</v>
      </c>
      <c r="E34" s="172">
        <v>2</v>
      </c>
      <c r="F34" s="255"/>
      <c r="G34" s="202">
        <f t="shared" si="1"/>
        <v>0</v>
      </c>
    </row>
    <row r="35" spans="2:7" ht="69.599999999999994" outlineLevel="1">
      <c r="B35" s="198" t="s">
        <v>191</v>
      </c>
      <c r="C35" s="76" t="s">
        <v>192</v>
      </c>
      <c r="D35" s="89" t="s">
        <v>41</v>
      </c>
      <c r="E35" s="172">
        <v>10</v>
      </c>
      <c r="F35" s="255"/>
      <c r="G35" s="202">
        <f t="shared" si="1"/>
        <v>0</v>
      </c>
    </row>
    <row r="36" spans="2:7" ht="87" outlineLevel="1">
      <c r="B36" s="198" t="s">
        <v>193</v>
      </c>
      <c r="C36" s="76" t="s">
        <v>194</v>
      </c>
      <c r="D36" s="89" t="s">
        <v>41</v>
      </c>
      <c r="E36" s="172">
        <v>1</v>
      </c>
      <c r="F36" s="255"/>
      <c r="G36" s="202">
        <f t="shared" si="1"/>
        <v>0</v>
      </c>
    </row>
    <row r="37" spans="2:7" ht="69.599999999999994" outlineLevel="1">
      <c r="B37" s="198" t="s">
        <v>195</v>
      </c>
      <c r="C37" s="76" t="s">
        <v>196</v>
      </c>
      <c r="D37" s="89" t="s">
        <v>41</v>
      </c>
      <c r="E37" s="172">
        <v>1</v>
      </c>
      <c r="F37" s="255"/>
      <c r="G37" s="202">
        <f t="shared" si="1"/>
        <v>0</v>
      </c>
    </row>
    <row r="38" spans="2:7" ht="87" outlineLevel="1">
      <c r="B38" s="198" t="s">
        <v>197</v>
      </c>
      <c r="C38" s="76" t="s">
        <v>198</v>
      </c>
      <c r="D38" s="89" t="s">
        <v>41</v>
      </c>
      <c r="E38" s="172">
        <v>4</v>
      </c>
      <c r="F38" s="255"/>
      <c r="G38" s="199">
        <f t="shared" si="1"/>
        <v>0</v>
      </c>
    </row>
    <row r="39" spans="2:7" ht="87" outlineLevel="1">
      <c r="B39" s="198" t="s">
        <v>199</v>
      </c>
      <c r="C39" s="76" t="s">
        <v>200</v>
      </c>
      <c r="D39" s="73" t="s">
        <v>31</v>
      </c>
      <c r="E39" s="172">
        <v>3.41</v>
      </c>
      <c r="F39" s="255"/>
      <c r="G39" s="199">
        <f t="shared" si="1"/>
        <v>0</v>
      </c>
    </row>
    <row r="40" spans="2:7" ht="121.8" outlineLevel="1">
      <c r="B40" s="198" t="s">
        <v>201</v>
      </c>
      <c r="C40" s="75" t="s">
        <v>202</v>
      </c>
      <c r="D40" s="73" t="s">
        <v>41</v>
      </c>
      <c r="E40" s="172">
        <v>1</v>
      </c>
      <c r="F40" s="255"/>
      <c r="G40" s="199">
        <f t="shared" si="1"/>
        <v>0</v>
      </c>
    </row>
    <row r="41" spans="2:7" ht="69.599999999999994" outlineLevel="1">
      <c r="B41" s="198" t="s">
        <v>203</v>
      </c>
      <c r="C41" s="76" t="s">
        <v>204</v>
      </c>
      <c r="D41" s="91" t="s">
        <v>34</v>
      </c>
      <c r="E41" s="172">
        <v>5.5</v>
      </c>
      <c r="F41" s="255"/>
      <c r="G41" s="199">
        <f t="shared" si="1"/>
        <v>0</v>
      </c>
    </row>
    <row r="42" spans="2:7" ht="17.399999999999999">
      <c r="B42" s="184">
        <v>2.2999999999999998</v>
      </c>
      <c r="C42" s="77" t="s">
        <v>50</v>
      </c>
      <c r="D42" s="69"/>
      <c r="E42" s="169"/>
      <c r="F42" s="249"/>
      <c r="G42" s="201">
        <f>+SUM(G43:G64)</f>
        <v>0</v>
      </c>
    </row>
    <row r="43" spans="2:7" ht="121.8" outlineLevel="1">
      <c r="B43" s="198" t="s">
        <v>205</v>
      </c>
      <c r="C43" s="72" t="s">
        <v>592</v>
      </c>
      <c r="D43" s="84" t="s">
        <v>31</v>
      </c>
      <c r="E43" s="172">
        <v>4</v>
      </c>
      <c r="F43" s="255"/>
      <c r="G43" s="199">
        <f t="shared" ref="G43:G63" si="2">+IFERROR(ROUND(F43*E43,0),0)</f>
        <v>0</v>
      </c>
    </row>
    <row r="44" spans="2:7" ht="121.8" outlineLevel="1">
      <c r="B44" s="198" t="s">
        <v>206</v>
      </c>
      <c r="C44" s="76" t="s">
        <v>207</v>
      </c>
      <c r="D44" s="79" t="s">
        <v>31</v>
      </c>
      <c r="E44" s="171">
        <v>116.04</v>
      </c>
      <c r="F44" s="255"/>
      <c r="G44" s="199">
        <f t="shared" si="2"/>
        <v>0</v>
      </c>
    </row>
    <row r="45" spans="2:7" ht="115.5" customHeight="1" outlineLevel="1">
      <c r="B45" s="198" t="s">
        <v>208</v>
      </c>
      <c r="C45" s="76" t="s">
        <v>209</v>
      </c>
      <c r="D45" s="89" t="s">
        <v>31</v>
      </c>
      <c r="E45" s="171">
        <v>1220.42</v>
      </c>
      <c r="F45" s="248"/>
      <c r="G45" s="199">
        <f t="shared" si="2"/>
        <v>0</v>
      </c>
    </row>
    <row r="46" spans="2:7" ht="139.19999999999999" outlineLevel="1">
      <c r="B46" s="198" t="s">
        <v>210</v>
      </c>
      <c r="C46" s="78" t="s">
        <v>211</v>
      </c>
      <c r="D46" s="79" t="s">
        <v>31</v>
      </c>
      <c r="E46" s="172">
        <v>152.99</v>
      </c>
      <c r="F46" s="255"/>
      <c r="G46" s="199">
        <f t="shared" si="2"/>
        <v>0</v>
      </c>
    </row>
    <row r="47" spans="2:7" ht="87" outlineLevel="1">
      <c r="B47" s="198" t="s">
        <v>212</v>
      </c>
      <c r="C47" s="76" t="s">
        <v>213</v>
      </c>
      <c r="D47" s="79" t="s">
        <v>31</v>
      </c>
      <c r="E47" s="172">
        <v>162.43200000000002</v>
      </c>
      <c r="F47" s="255"/>
      <c r="G47" s="199">
        <f t="shared" si="2"/>
        <v>0</v>
      </c>
    </row>
    <row r="48" spans="2:7" ht="121.8" outlineLevel="1">
      <c r="B48" s="198" t="s">
        <v>214</v>
      </c>
      <c r="C48" s="76" t="s">
        <v>215</v>
      </c>
      <c r="D48" s="79" t="s">
        <v>31</v>
      </c>
      <c r="E48" s="171">
        <v>1011.4160000000003</v>
      </c>
      <c r="F48" s="255"/>
      <c r="G48" s="199">
        <f>+IFERROR(ROUND(F48*E48,0),0)</f>
        <v>0</v>
      </c>
    </row>
    <row r="49" spans="2:7" ht="69.599999999999994" outlineLevel="1">
      <c r="B49" s="198" t="s">
        <v>216</v>
      </c>
      <c r="C49" s="75" t="s">
        <v>217</v>
      </c>
      <c r="D49" s="84" t="s">
        <v>31</v>
      </c>
      <c r="E49" s="171">
        <v>32.980000000000004</v>
      </c>
      <c r="F49" s="255"/>
      <c r="G49" s="199">
        <f t="shared" ref="G49" si="3">+IFERROR(ROUND(F49*E49,0),0)</f>
        <v>0</v>
      </c>
    </row>
    <row r="50" spans="2:7" ht="104.4" outlineLevel="1">
      <c r="B50" s="198" t="s">
        <v>218</v>
      </c>
      <c r="C50" s="76" t="s">
        <v>219</v>
      </c>
      <c r="D50" s="89" t="s">
        <v>31</v>
      </c>
      <c r="E50" s="171">
        <v>40.21</v>
      </c>
      <c r="F50" s="255"/>
      <c r="G50" s="199">
        <f t="shared" si="2"/>
        <v>0</v>
      </c>
    </row>
    <row r="51" spans="2:7" ht="87" outlineLevel="1">
      <c r="B51" s="198" t="s">
        <v>220</v>
      </c>
      <c r="C51" s="72" t="s">
        <v>221</v>
      </c>
      <c r="D51" s="89" t="s">
        <v>31</v>
      </c>
      <c r="E51" s="171">
        <v>20.741400000000002</v>
      </c>
      <c r="F51" s="256"/>
      <c r="G51" s="199">
        <f t="shared" si="2"/>
        <v>0</v>
      </c>
    </row>
    <row r="52" spans="2:7" ht="69.599999999999994" outlineLevel="1">
      <c r="B52" s="198" t="s">
        <v>222</v>
      </c>
      <c r="C52" s="75" t="s">
        <v>68</v>
      </c>
      <c r="D52" s="73" t="s">
        <v>34</v>
      </c>
      <c r="E52" s="172">
        <v>111.60000000000001</v>
      </c>
      <c r="F52" s="255"/>
      <c r="G52" s="199">
        <f t="shared" si="2"/>
        <v>0</v>
      </c>
    </row>
    <row r="53" spans="2:7" ht="69.599999999999994" outlineLevel="1">
      <c r="B53" s="198" t="s">
        <v>223</v>
      </c>
      <c r="C53" s="76" t="s">
        <v>224</v>
      </c>
      <c r="D53" s="73" t="s">
        <v>31</v>
      </c>
      <c r="E53" s="194">
        <v>23.305</v>
      </c>
      <c r="F53" s="255"/>
      <c r="G53" s="199">
        <f t="shared" si="2"/>
        <v>0</v>
      </c>
    </row>
    <row r="54" spans="2:7" ht="52.2" outlineLevel="1">
      <c r="B54" s="198" t="s">
        <v>225</v>
      </c>
      <c r="C54" s="72" t="s">
        <v>226</v>
      </c>
      <c r="D54" s="73" t="s">
        <v>34</v>
      </c>
      <c r="E54" s="194">
        <v>27.6</v>
      </c>
      <c r="F54" s="255"/>
      <c r="G54" s="199">
        <f t="shared" si="2"/>
        <v>0</v>
      </c>
    </row>
    <row r="55" spans="2:7" ht="69.599999999999994" outlineLevel="1">
      <c r="B55" s="198" t="s">
        <v>227</v>
      </c>
      <c r="C55" s="75" t="s">
        <v>72</v>
      </c>
      <c r="D55" s="79" t="s">
        <v>31</v>
      </c>
      <c r="E55" s="172">
        <v>152.89999999999998</v>
      </c>
      <c r="F55" s="255"/>
      <c r="G55" s="199">
        <f t="shared" si="2"/>
        <v>0</v>
      </c>
    </row>
    <row r="56" spans="2:7" ht="69.599999999999994" outlineLevel="1">
      <c r="B56" s="198" t="s">
        <v>228</v>
      </c>
      <c r="C56" s="76" t="s">
        <v>74</v>
      </c>
      <c r="D56" s="89" t="s">
        <v>34</v>
      </c>
      <c r="E56" s="172">
        <v>104.72000000000001</v>
      </c>
      <c r="F56" s="255"/>
      <c r="G56" s="199">
        <f t="shared" si="2"/>
        <v>0</v>
      </c>
    </row>
    <row r="57" spans="2:7" ht="104.4" outlineLevel="1">
      <c r="B57" s="198" t="s">
        <v>229</v>
      </c>
      <c r="C57" s="93" t="s">
        <v>91</v>
      </c>
      <c r="D57" s="92" t="s">
        <v>41</v>
      </c>
      <c r="E57" s="172">
        <v>1</v>
      </c>
      <c r="F57" s="255"/>
      <c r="G57" s="199">
        <f t="shared" si="2"/>
        <v>0</v>
      </c>
    </row>
    <row r="58" spans="2:7" ht="104.4" outlineLevel="1">
      <c r="B58" s="198" t="s">
        <v>230</v>
      </c>
      <c r="C58" s="93" t="s">
        <v>93</v>
      </c>
      <c r="D58" s="92" t="s">
        <v>41</v>
      </c>
      <c r="E58" s="172">
        <v>1</v>
      </c>
      <c r="F58" s="255"/>
      <c r="G58" s="199">
        <f t="shared" si="2"/>
        <v>0</v>
      </c>
    </row>
    <row r="59" spans="2:7" ht="104.4" outlineLevel="1">
      <c r="B59" s="198" t="s">
        <v>231</v>
      </c>
      <c r="C59" s="96" t="s">
        <v>232</v>
      </c>
      <c r="D59" s="92" t="s">
        <v>41</v>
      </c>
      <c r="E59" s="172">
        <v>2</v>
      </c>
      <c r="F59" s="255"/>
      <c r="G59" s="199">
        <f t="shared" si="2"/>
        <v>0</v>
      </c>
    </row>
    <row r="60" spans="2:7" ht="87" outlineLevel="1">
      <c r="B60" s="198" t="s">
        <v>233</v>
      </c>
      <c r="C60" s="72" t="s">
        <v>234</v>
      </c>
      <c r="D60" s="92" t="s">
        <v>31</v>
      </c>
      <c r="E60" s="171">
        <v>25.466999999999995</v>
      </c>
      <c r="F60" s="248"/>
      <c r="G60" s="199">
        <f t="shared" si="2"/>
        <v>0</v>
      </c>
    </row>
    <row r="61" spans="2:7" ht="104.4" outlineLevel="1">
      <c r="B61" s="198" t="s">
        <v>235</v>
      </c>
      <c r="C61" s="129" t="s">
        <v>236</v>
      </c>
      <c r="D61" s="92" t="s">
        <v>31</v>
      </c>
      <c r="E61" s="171">
        <v>32.69</v>
      </c>
      <c r="F61" s="248"/>
      <c r="G61" s="199">
        <f t="shared" si="2"/>
        <v>0</v>
      </c>
    </row>
    <row r="62" spans="2:7" ht="87" outlineLevel="1">
      <c r="B62" s="198" t="s">
        <v>237</v>
      </c>
      <c r="C62" s="129" t="s">
        <v>238</v>
      </c>
      <c r="D62" s="89" t="s">
        <v>239</v>
      </c>
      <c r="E62" s="171">
        <v>46.27</v>
      </c>
      <c r="F62" s="248"/>
      <c r="G62" s="199">
        <f t="shared" si="2"/>
        <v>0</v>
      </c>
    </row>
    <row r="63" spans="2:7" ht="87" outlineLevel="1">
      <c r="B63" s="198" t="s">
        <v>240</v>
      </c>
      <c r="C63" s="72" t="s">
        <v>241</v>
      </c>
      <c r="D63" s="92" t="s">
        <v>31</v>
      </c>
      <c r="E63" s="171">
        <v>2.2399999999999998</v>
      </c>
      <c r="F63" s="248"/>
      <c r="G63" s="199">
        <f t="shared" si="2"/>
        <v>0</v>
      </c>
    </row>
    <row r="64" spans="2:7" ht="121.8" outlineLevel="1">
      <c r="B64" s="198" t="s">
        <v>242</v>
      </c>
      <c r="C64" s="134" t="s">
        <v>62</v>
      </c>
      <c r="D64" s="79" t="s">
        <v>31</v>
      </c>
      <c r="E64" s="170">
        <v>10</v>
      </c>
      <c r="F64" s="250"/>
      <c r="G64" s="203">
        <f t="shared" ref="G64" si="4">+IFERROR(ROUND(F64*E64,0),0)</f>
        <v>0</v>
      </c>
    </row>
    <row r="65" spans="2:7" ht="17.399999999999999">
      <c r="B65" s="184">
        <v>2.4</v>
      </c>
      <c r="C65" s="77" t="s">
        <v>243</v>
      </c>
      <c r="D65" s="69"/>
      <c r="E65" s="169"/>
      <c r="F65" s="249"/>
      <c r="G65" s="201">
        <f>+SUM(G66:G75)</f>
        <v>0</v>
      </c>
    </row>
    <row r="66" spans="2:7" ht="52.2" outlineLevel="1">
      <c r="B66" s="198" t="s">
        <v>244</v>
      </c>
      <c r="C66" s="96" t="s">
        <v>245</v>
      </c>
      <c r="D66" s="92" t="s">
        <v>41</v>
      </c>
      <c r="E66" s="171">
        <v>2</v>
      </c>
      <c r="F66" s="248"/>
      <c r="G66" s="199">
        <f t="shared" ref="G66:G75" si="5">+IFERROR(ROUND(F66*E66,0),0)</f>
        <v>0</v>
      </c>
    </row>
    <row r="67" spans="2:7" ht="69.599999999999994" outlineLevel="1">
      <c r="B67" s="198" t="s">
        <v>246</v>
      </c>
      <c r="C67" s="130" t="s">
        <v>247</v>
      </c>
      <c r="D67" s="92" t="s">
        <v>41</v>
      </c>
      <c r="E67" s="171">
        <v>2</v>
      </c>
      <c r="F67" s="248"/>
      <c r="G67" s="199">
        <f t="shared" si="5"/>
        <v>0</v>
      </c>
    </row>
    <row r="68" spans="2:7" ht="34.799999999999997" outlineLevel="1">
      <c r="B68" s="198" t="s">
        <v>248</v>
      </c>
      <c r="C68" s="76" t="s">
        <v>249</v>
      </c>
      <c r="D68" s="89" t="s">
        <v>41</v>
      </c>
      <c r="E68" s="171">
        <v>1</v>
      </c>
      <c r="F68" s="257"/>
      <c r="G68" s="199">
        <f t="shared" si="5"/>
        <v>0</v>
      </c>
    </row>
    <row r="69" spans="2:7" ht="54.9" customHeight="1" outlineLevel="1">
      <c r="B69" s="198" t="s">
        <v>250</v>
      </c>
      <c r="C69" s="131" t="s">
        <v>251</v>
      </c>
      <c r="D69" s="92" t="s">
        <v>41</v>
      </c>
      <c r="E69" s="171">
        <v>1</v>
      </c>
      <c r="F69" s="248"/>
      <c r="G69" s="199">
        <f t="shared" si="5"/>
        <v>0</v>
      </c>
    </row>
    <row r="70" spans="2:7" ht="69.599999999999994" outlineLevel="1">
      <c r="B70" s="198" t="s">
        <v>252</v>
      </c>
      <c r="C70" s="131" t="s">
        <v>253</v>
      </c>
      <c r="D70" s="92" t="s">
        <v>41</v>
      </c>
      <c r="E70" s="171">
        <v>1</v>
      </c>
      <c r="F70" s="248"/>
      <c r="G70" s="199">
        <f t="shared" si="5"/>
        <v>0</v>
      </c>
    </row>
    <row r="71" spans="2:7" ht="69.599999999999994" outlineLevel="1">
      <c r="B71" s="198" t="s">
        <v>254</v>
      </c>
      <c r="C71" s="130" t="s">
        <v>255</v>
      </c>
      <c r="D71" s="89" t="s">
        <v>41</v>
      </c>
      <c r="E71" s="171">
        <v>6</v>
      </c>
      <c r="F71" s="257"/>
      <c r="G71" s="199">
        <f t="shared" si="5"/>
        <v>0</v>
      </c>
    </row>
    <row r="72" spans="2:7" ht="69.599999999999994" outlineLevel="1">
      <c r="B72" s="198" t="s">
        <v>256</v>
      </c>
      <c r="C72" s="130" t="s">
        <v>257</v>
      </c>
      <c r="D72" s="92" t="s">
        <v>41</v>
      </c>
      <c r="E72" s="171">
        <v>2</v>
      </c>
      <c r="F72" s="248"/>
      <c r="G72" s="199">
        <f t="shared" si="5"/>
        <v>0</v>
      </c>
    </row>
    <row r="73" spans="2:7" ht="52.2" outlineLevel="1">
      <c r="B73" s="198" t="s">
        <v>258</v>
      </c>
      <c r="C73" s="83" t="s">
        <v>259</v>
      </c>
      <c r="D73" s="89" t="s">
        <v>41</v>
      </c>
      <c r="E73" s="171">
        <v>4</v>
      </c>
      <c r="F73" s="257"/>
      <c r="G73" s="199">
        <f t="shared" si="5"/>
        <v>0</v>
      </c>
    </row>
    <row r="74" spans="2:7" ht="121.8" outlineLevel="1">
      <c r="B74" s="198" t="s">
        <v>260</v>
      </c>
      <c r="C74" s="154" t="s">
        <v>577</v>
      </c>
      <c r="D74" s="89" t="s">
        <v>31</v>
      </c>
      <c r="E74" s="171">
        <v>3.5586546878210381</v>
      </c>
      <c r="F74" s="248"/>
      <c r="G74" s="199">
        <f t="shared" si="5"/>
        <v>0</v>
      </c>
    </row>
    <row r="75" spans="2:7" ht="52.2" outlineLevel="1">
      <c r="B75" s="198" t="s">
        <v>261</v>
      </c>
      <c r="C75" s="76" t="s">
        <v>262</v>
      </c>
      <c r="D75" s="89" t="s">
        <v>41</v>
      </c>
      <c r="E75" s="171">
        <v>10</v>
      </c>
      <c r="F75" s="257"/>
      <c r="G75" s="199">
        <f t="shared" si="5"/>
        <v>0</v>
      </c>
    </row>
    <row r="76" spans="2:7" ht="17.399999999999999">
      <c r="B76" s="184">
        <v>2.5</v>
      </c>
      <c r="C76" s="77" t="s">
        <v>96</v>
      </c>
      <c r="D76" s="69"/>
      <c r="E76" s="169"/>
      <c r="F76" s="249"/>
      <c r="G76" s="201">
        <f>+SUM(G77:G78)</f>
        <v>0</v>
      </c>
    </row>
    <row r="77" spans="2:7" ht="69.599999999999994" outlineLevel="1">
      <c r="B77" s="198" t="s">
        <v>263</v>
      </c>
      <c r="C77" s="78" t="s">
        <v>98</v>
      </c>
      <c r="D77" s="104" t="s">
        <v>41</v>
      </c>
      <c r="E77" s="177">
        <v>5</v>
      </c>
      <c r="F77" s="253"/>
      <c r="G77" s="199">
        <f>+IFERROR(ROUND(F77*E77,0),0)</f>
        <v>0</v>
      </c>
    </row>
    <row r="78" spans="2:7" ht="69.599999999999994" outlineLevel="1">
      <c r="B78" s="198" t="s">
        <v>264</v>
      </c>
      <c r="C78" s="83" t="s">
        <v>100</v>
      </c>
      <c r="D78" s="89" t="s">
        <v>41</v>
      </c>
      <c r="E78" s="177">
        <v>5</v>
      </c>
      <c r="F78" s="258"/>
      <c r="G78" s="199">
        <f>+IFERROR(ROUND(F78*E78,0),0)</f>
        <v>0</v>
      </c>
    </row>
    <row r="79" spans="2:7" ht="17.399999999999999">
      <c r="B79" s="184">
        <v>2.6</v>
      </c>
      <c r="C79" s="77" t="s">
        <v>117</v>
      </c>
      <c r="D79" s="69"/>
      <c r="E79" s="169"/>
      <c r="F79" s="249"/>
      <c r="G79" s="201">
        <f>+SUM(G80:G92)</f>
        <v>0</v>
      </c>
    </row>
    <row r="80" spans="2:7" ht="69.599999999999994" outlineLevel="1">
      <c r="B80" s="198" t="s">
        <v>265</v>
      </c>
      <c r="C80" s="78" t="s">
        <v>143</v>
      </c>
      <c r="D80" s="73" t="s">
        <v>31</v>
      </c>
      <c r="E80" s="172">
        <v>22.994999999999997</v>
      </c>
      <c r="F80" s="259"/>
      <c r="G80" s="199">
        <f t="shared" ref="G80:G92" si="6">+IFERROR(ROUND(F80*E80,0),0)</f>
        <v>0</v>
      </c>
    </row>
    <row r="81" spans="2:7" ht="104.4" outlineLevel="1">
      <c r="B81" s="198" t="s">
        <v>266</v>
      </c>
      <c r="C81" s="78" t="s">
        <v>119</v>
      </c>
      <c r="D81" s="73" t="s">
        <v>31</v>
      </c>
      <c r="E81" s="172">
        <v>1140.1214999999997</v>
      </c>
      <c r="F81" s="259"/>
      <c r="G81" s="199">
        <f t="shared" si="6"/>
        <v>0</v>
      </c>
    </row>
    <row r="82" spans="2:7" ht="69.599999999999994" outlineLevel="1">
      <c r="B82" s="198" t="s">
        <v>267</v>
      </c>
      <c r="C82" s="78" t="s">
        <v>121</v>
      </c>
      <c r="D82" s="73" t="s">
        <v>34</v>
      </c>
      <c r="E82" s="172">
        <v>269.89999999999998</v>
      </c>
      <c r="F82" s="255"/>
      <c r="G82" s="199">
        <f t="shared" si="6"/>
        <v>0</v>
      </c>
    </row>
    <row r="83" spans="2:7" ht="87" outlineLevel="1">
      <c r="B83" s="198" t="s">
        <v>268</v>
      </c>
      <c r="C83" s="94" t="s">
        <v>137</v>
      </c>
      <c r="D83" s="73" t="s">
        <v>34</v>
      </c>
      <c r="E83" s="172">
        <v>93</v>
      </c>
      <c r="F83" s="255"/>
      <c r="G83" s="199">
        <f t="shared" si="6"/>
        <v>0</v>
      </c>
    </row>
    <row r="84" spans="2:7" ht="104.4" outlineLevel="1">
      <c r="B84" s="198" t="s">
        <v>269</v>
      </c>
      <c r="C84" s="72" t="s">
        <v>123</v>
      </c>
      <c r="D84" s="73" t="s">
        <v>31</v>
      </c>
      <c r="E84" s="172">
        <v>234.36</v>
      </c>
      <c r="F84" s="255"/>
      <c r="G84" s="199">
        <f t="shared" si="6"/>
        <v>0</v>
      </c>
    </row>
    <row r="85" spans="2:7" ht="87" outlineLevel="1">
      <c r="B85" s="198" t="s">
        <v>270</v>
      </c>
      <c r="C85" s="72" t="s">
        <v>133</v>
      </c>
      <c r="D85" s="73" t="s">
        <v>34</v>
      </c>
      <c r="E85" s="172">
        <v>111.60000000000001</v>
      </c>
      <c r="F85" s="255"/>
      <c r="G85" s="202">
        <f t="shared" si="6"/>
        <v>0</v>
      </c>
    </row>
    <row r="86" spans="2:7" ht="104.4" outlineLevel="1">
      <c r="B86" s="198" t="s">
        <v>271</v>
      </c>
      <c r="C86" s="75" t="s">
        <v>125</v>
      </c>
      <c r="D86" s="89" t="s">
        <v>34</v>
      </c>
      <c r="E86" s="172">
        <v>57.6</v>
      </c>
      <c r="F86" s="255"/>
      <c r="G86" s="202">
        <f t="shared" si="6"/>
        <v>0</v>
      </c>
    </row>
    <row r="87" spans="2:7" ht="139.19999999999999" outlineLevel="1">
      <c r="B87" s="198" t="s">
        <v>272</v>
      </c>
      <c r="C87" s="95" t="s">
        <v>127</v>
      </c>
      <c r="D87" s="89" t="s">
        <v>34</v>
      </c>
      <c r="E87" s="172">
        <v>57.6</v>
      </c>
      <c r="F87" s="255"/>
      <c r="G87" s="202">
        <f t="shared" si="6"/>
        <v>0</v>
      </c>
    </row>
    <row r="88" spans="2:7" ht="104.4" outlineLevel="1">
      <c r="B88" s="198" t="s">
        <v>273</v>
      </c>
      <c r="C88" s="75" t="s">
        <v>129</v>
      </c>
      <c r="D88" s="73" t="s">
        <v>31</v>
      </c>
      <c r="E88" s="172">
        <v>43.199999999999996</v>
      </c>
      <c r="F88" s="259"/>
      <c r="G88" s="202">
        <f t="shared" si="6"/>
        <v>0</v>
      </c>
    </row>
    <row r="89" spans="2:7" ht="121.8" outlineLevel="1">
      <c r="B89" s="198" t="s">
        <v>274</v>
      </c>
      <c r="C89" s="95" t="s">
        <v>131</v>
      </c>
      <c r="D89" s="73" t="s">
        <v>31</v>
      </c>
      <c r="E89" s="172">
        <v>43.199999999999996</v>
      </c>
      <c r="F89" s="259"/>
      <c r="G89" s="202">
        <f t="shared" si="6"/>
        <v>0</v>
      </c>
    </row>
    <row r="90" spans="2:7" ht="87" outlineLevel="1">
      <c r="B90" s="198" t="s">
        <v>275</v>
      </c>
      <c r="C90" s="78" t="s">
        <v>145</v>
      </c>
      <c r="D90" s="117" t="s">
        <v>31</v>
      </c>
      <c r="E90" s="170">
        <v>92.050000000000011</v>
      </c>
      <c r="F90" s="253"/>
      <c r="G90" s="202">
        <f t="shared" si="6"/>
        <v>0</v>
      </c>
    </row>
    <row r="91" spans="2:7" ht="87" outlineLevel="1">
      <c r="B91" s="198" t="s">
        <v>276</v>
      </c>
      <c r="C91" s="112" t="s">
        <v>135</v>
      </c>
      <c r="D91" s="79" t="s">
        <v>31</v>
      </c>
      <c r="E91" s="177">
        <v>19.600000000000001</v>
      </c>
      <c r="F91" s="253"/>
      <c r="G91" s="202">
        <f t="shared" si="6"/>
        <v>0</v>
      </c>
    </row>
    <row r="92" spans="2:7" ht="139.80000000000001" outlineLevel="1" thickBot="1">
      <c r="B92" s="204" t="s">
        <v>277</v>
      </c>
      <c r="C92" s="189" t="s">
        <v>147</v>
      </c>
      <c r="D92" s="190" t="s">
        <v>34</v>
      </c>
      <c r="E92" s="191">
        <v>87</v>
      </c>
      <c r="F92" s="254"/>
      <c r="G92" s="205">
        <f t="shared" si="6"/>
        <v>0</v>
      </c>
    </row>
    <row r="93" spans="2:7" ht="26.4" thickBot="1">
      <c r="B93" s="1"/>
      <c r="C93" s="1"/>
      <c r="E93" s="333" t="s">
        <v>148</v>
      </c>
      <c r="F93" s="334"/>
      <c r="G93" s="178">
        <f>G11</f>
        <v>0</v>
      </c>
    </row>
  </sheetData>
  <sheetProtection sheet="1" objects="1" scenarios="1"/>
  <mergeCells count="4">
    <mergeCell ref="G2:G7"/>
    <mergeCell ref="B8:F8"/>
    <mergeCell ref="E93:F93"/>
    <mergeCell ref="B2:F7"/>
  </mergeCells>
  <phoneticPr fontId="25" type="noConversion"/>
  <conditionalFormatting sqref="B11">
    <cfRule type="duplicateValues" dxfId="24" priority="19"/>
  </conditionalFormatting>
  <conditionalFormatting sqref="B12">
    <cfRule type="duplicateValues" dxfId="23" priority="18"/>
  </conditionalFormatting>
  <conditionalFormatting sqref="B29">
    <cfRule type="duplicateValues" dxfId="22" priority="17"/>
  </conditionalFormatting>
  <conditionalFormatting sqref="B42">
    <cfRule type="duplicateValues" dxfId="21" priority="16"/>
  </conditionalFormatting>
  <conditionalFormatting sqref="B65">
    <cfRule type="duplicateValues" dxfId="20" priority="1"/>
  </conditionalFormatting>
  <conditionalFormatting sqref="B76">
    <cfRule type="duplicateValues" dxfId="19" priority="2"/>
  </conditionalFormatting>
  <conditionalFormatting sqref="B79">
    <cfRule type="duplicateValues" dxfId="18" priority="15"/>
  </conditionalFormatting>
  <conditionalFormatting sqref="B94:B1048576 B8 B10 B13:B28 B77:B78 B80:B92 B30:B41 B66:B75 B43:B64">
    <cfRule type="duplicateValues" dxfId="17" priority="23"/>
  </conditionalFormatting>
  <pageMargins left="0.7" right="0.7" top="0.75" bottom="0.75" header="0.3" footer="0.3"/>
  <pageSetup scale="43" fitToHeight="0" orientation="portrait" r:id="rId1"/>
  <ignoredErrors>
    <ignoredError sqref="G65:G78 G79" formula="1"/>
  </ignoredError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94CD9-8CC9-4DF0-B9E6-BC5C445CABC0}">
  <sheetPr>
    <tabColor rgb="FF92D050"/>
    <pageSetUpPr fitToPage="1"/>
  </sheetPr>
  <dimension ref="B1:G42"/>
  <sheetViews>
    <sheetView view="pageBreakPreview" zoomScale="85" zoomScaleNormal="85" zoomScaleSheetLayoutView="85" workbookViewId="0">
      <pane ySplit="10" topLeftCell="A17" activePane="bottomLeft" state="frozen"/>
      <selection activeCell="H22" sqref="H22"/>
      <selection pane="bottomLeft" activeCell="H22" sqref="H22"/>
    </sheetView>
  </sheetViews>
  <sheetFormatPr baseColWidth="10" defaultColWidth="11.44140625" defaultRowHeight="14.4" outlineLevelRow="1"/>
  <cols>
    <col min="1" max="1" width="3.6640625" style="1" customWidth="1"/>
    <col min="2" max="2" width="12" style="56" bestFit="1" customWidth="1"/>
    <col min="3" max="3" width="106.44140625" style="57" customWidth="1"/>
    <col min="4" max="4" width="12.44140625" style="56" customWidth="1"/>
    <col min="5" max="5" width="16.44140625" style="57" customWidth="1"/>
    <col min="6" max="6" width="18.5546875" style="142" bestFit="1" customWidth="1"/>
    <col min="7" max="7" width="34.88671875" style="58" customWidth="1"/>
    <col min="8" max="16384" width="11.44140625" style="1"/>
  </cols>
  <sheetData>
    <row r="1" spans="2:7" ht="15" thickBot="1"/>
    <row r="2" spans="2:7" ht="14.4" customHeight="1">
      <c r="B2" s="339" t="str">
        <f>RESUMEN!C3</f>
        <v>Reparaciones Locativas en los diferentes Centros de Atención Integral a la primera Infancia (CAII) en el Urabá Antioqueño.</v>
      </c>
      <c r="C2" s="340"/>
      <c r="D2" s="340"/>
      <c r="E2" s="340"/>
      <c r="F2" s="340"/>
      <c r="G2" s="335" t="e" vm="1">
        <v>#VALUE!</v>
      </c>
    </row>
    <row r="3" spans="2:7" ht="14.4" customHeight="1">
      <c r="B3" s="341"/>
      <c r="C3" s="342"/>
      <c r="D3" s="342"/>
      <c r="E3" s="342"/>
      <c r="F3" s="342"/>
      <c r="G3" s="336"/>
    </row>
    <row r="4" spans="2:7" ht="14.4" customHeight="1">
      <c r="B4" s="341"/>
      <c r="C4" s="342"/>
      <c r="D4" s="342"/>
      <c r="E4" s="342"/>
      <c r="F4" s="342"/>
      <c r="G4" s="336"/>
    </row>
    <row r="5" spans="2:7" ht="14.4" customHeight="1">
      <c r="B5" s="341"/>
      <c r="C5" s="342"/>
      <c r="D5" s="342"/>
      <c r="E5" s="342"/>
      <c r="F5" s="342"/>
      <c r="G5" s="336"/>
    </row>
    <row r="6" spans="2:7" ht="15" customHeight="1">
      <c r="B6" s="341"/>
      <c r="C6" s="342"/>
      <c r="D6" s="342"/>
      <c r="E6" s="342"/>
      <c r="F6" s="342"/>
      <c r="G6" s="336"/>
    </row>
    <row r="7" spans="2:7" ht="18.600000000000001" customHeight="1" thickBot="1">
      <c r="B7" s="343"/>
      <c r="C7" s="344"/>
      <c r="D7" s="344"/>
      <c r="E7" s="344"/>
      <c r="F7" s="344"/>
      <c r="G7" s="337"/>
    </row>
    <row r="8" spans="2:7" ht="15" thickBot="1">
      <c r="B8" s="338"/>
      <c r="C8" s="338"/>
      <c r="D8" s="338"/>
      <c r="E8" s="338"/>
      <c r="F8" s="338"/>
      <c r="G8" s="56"/>
    </row>
    <row r="9" spans="2:7" ht="15" hidden="1" thickBot="1">
      <c r="B9" s="1" t="s">
        <v>15</v>
      </c>
      <c r="C9" s="1" t="s">
        <v>16</v>
      </c>
      <c r="D9" s="59" t="s">
        <v>17</v>
      </c>
      <c r="E9" s="1" t="s">
        <v>18</v>
      </c>
      <c r="F9" s="143" t="s">
        <v>19</v>
      </c>
      <c r="G9" s="1" t="s">
        <v>20</v>
      </c>
    </row>
    <row r="10" spans="2:7" ht="23.4" thickBot="1">
      <c r="B10" s="179" t="s">
        <v>21</v>
      </c>
      <c r="C10" s="180" t="s">
        <v>22</v>
      </c>
      <c r="D10" s="180" t="s">
        <v>23</v>
      </c>
      <c r="E10" s="181" t="s">
        <v>24</v>
      </c>
      <c r="F10" s="206" t="s">
        <v>25</v>
      </c>
      <c r="G10" s="195" t="s">
        <v>26</v>
      </c>
    </row>
    <row r="11" spans="2:7" ht="18" customHeight="1">
      <c r="B11" s="183">
        <v>3</v>
      </c>
      <c r="C11" s="63" t="s">
        <v>278</v>
      </c>
      <c r="D11" s="64"/>
      <c r="E11" s="64"/>
      <c r="F11" s="144"/>
      <c r="G11" s="196">
        <f>G12+G19+G33+G29</f>
        <v>0</v>
      </c>
    </row>
    <row r="12" spans="2:7" ht="18" customHeight="1">
      <c r="B12" s="184">
        <v>3.1</v>
      </c>
      <c r="C12" s="68" t="s">
        <v>279</v>
      </c>
      <c r="D12" s="69"/>
      <c r="E12" s="69"/>
      <c r="F12" s="145"/>
      <c r="G12" s="201">
        <f>+SUM(G13:G18)</f>
        <v>0</v>
      </c>
    </row>
    <row r="13" spans="2:7" ht="87" outlineLevel="1">
      <c r="B13" s="198" t="s">
        <v>280</v>
      </c>
      <c r="C13" s="72" t="s">
        <v>281</v>
      </c>
      <c r="D13" s="73" t="s">
        <v>31</v>
      </c>
      <c r="E13" s="171">
        <v>105</v>
      </c>
      <c r="F13" s="256"/>
      <c r="G13" s="199">
        <f t="shared" ref="G13:G18" si="0">+IFERROR(ROUND(F13*E13,0),0)</f>
        <v>0</v>
      </c>
    </row>
    <row r="14" spans="2:7" ht="104.4" outlineLevel="1">
      <c r="B14" s="198" t="s">
        <v>282</v>
      </c>
      <c r="C14" s="75" t="s">
        <v>283</v>
      </c>
      <c r="D14" s="73" t="s">
        <v>239</v>
      </c>
      <c r="E14" s="171">
        <v>121.6</v>
      </c>
      <c r="F14" s="256"/>
      <c r="G14" s="199">
        <f t="shared" si="0"/>
        <v>0</v>
      </c>
    </row>
    <row r="15" spans="2:7" ht="104.4" outlineLevel="1">
      <c r="B15" s="198" t="s">
        <v>284</v>
      </c>
      <c r="C15" s="118" t="s">
        <v>285</v>
      </c>
      <c r="D15" s="90" t="s">
        <v>31</v>
      </c>
      <c r="E15" s="171">
        <v>34</v>
      </c>
      <c r="F15" s="256"/>
      <c r="G15" s="199">
        <f t="shared" si="0"/>
        <v>0</v>
      </c>
    </row>
    <row r="16" spans="2:7" ht="87" outlineLevel="1">
      <c r="B16" s="198" t="s">
        <v>286</v>
      </c>
      <c r="C16" s="118" t="s">
        <v>287</v>
      </c>
      <c r="D16" s="90" t="s">
        <v>182</v>
      </c>
      <c r="E16" s="171">
        <v>3.3280000000000003</v>
      </c>
      <c r="F16" s="256"/>
      <c r="G16" s="199">
        <f t="shared" si="0"/>
        <v>0</v>
      </c>
    </row>
    <row r="17" spans="2:7" ht="69.599999999999994" outlineLevel="1">
      <c r="B17" s="198" t="s">
        <v>288</v>
      </c>
      <c r="C17" s="76" t="s">
        <v>289</v>
      </c>
      <c r="D17" s="89" t="s">
        <v>31</v>
      </c>
      <c r="E17" s="171">
        <v>17.64</v>
      </c>
      <c r="F17" s="256"/>
      <c r="G17" s="202">
        <f t="shared" si="0"/>
        <v>0</v>
      </c>
    </row>
    <row r="18" spans="2:7" ht="87" outlineLevel="1">
      <c r="B18" s="198" t="s">
        <v>290</v>
      </c>
      <c r="C18" s="76" t="s">
        <v>291</v>
      </c>
      <c r="D18" s="89" t="s">
        <v>31</v>
      </c>
      <c r="E18" s="171">
        <v>1.45</v>
      </c>
      <c r="F18" s="256"/>
      <c r="G18" s="202">
        <f t="shared" si="0"/>
        <v>0</v>
      </c>
    </row>
    <row r="19" spans="2:7" ht="18" customHeight="1">
      <c r="B19" s="184">
        <v>3.2</v>
      </c>
      <c r="C19" s="77" t="s">
        <v>50</v>
      </c>
      <c r="D19" s="69"/>
      <c r="E19" s="169"/>
      <c r="F19" s="260"/>
      <c r="G19" s="201">
        <f>+SUM(G20:G28)</f>
        <v>0</v>
      </c>
    </row>
    <row r="20" spans="2:7" ht="139.19999999999999" outlineLevel="1">
      <c r="B20" s="198" t="s">
        <v>292</v>
      </c>
      <c r="C20" s="76" t="s">
        <v>293</v>
      </c>
      <c r="D20" s="73" t="s">
        <v>31</v>
      </c>
      <c r="E20" s="171">
        <v>532.03499999999997</v>
      </c>
      <c r="F20" s="256"/>
      <c r="G20" s="199">
        <f t="shared" ref="G20:G28" si="1">+IFERROR(ROUND(F20*E20,0),0)</f>
        <v>0</v>
      </c>
    </row>
    <row r="21" spans="2:7" ht="139.19999999999999" outlineLevel="1">
      <c r="B21" s="198" t="s">
        <v>294</v>
      </c>
      <c r="C21" s="78" t="s">
        <v>211</v>
      </c>
      <c r="D21" s="73" t="s">
        <v>31</v>
      </c>
      <c r="E21" s="171">
        <v>99.137</v>
      </c>
      <c r="F21" s="256"/>
      <c r="G21" s="199">
        <f t="shared" si="1"/>
        <v>0</v>
      </c>
    </row>
    <row r="22" spans="2:7" ht="139.19999999999999" outlineLevel="1">
      <c r="B22" s="198" t="s">
        <v>295</v>
      </c>
      <c r="C22" s="76" t="s">
        <v>215</v>
      </c>
      <c r="D22" s="89" t="s">
        <v>31</v>
      </c>
      <c r="E22" s="171">
        <v>493.25938869999982</v>
      </c>
      <c r="F22" s="256"/>
      <c r="G22" s="199">
        <f t="shared" si="1"/>
        <v>0</v>
      </c>
    </row>
    <row r="23" spans="2:7" ht="72" customHeight="1" outlineLevel="1">
      <c r="B23" s="198" t="s">
        <v>296</v>
      </c>
      <c r="C23" s="72" t="s">
        <v>297</v>
      </c>
      <c r="D23" s="73" t="s">
        <v>31</v>
      </c>
      <c r="E23" s="171">
        <v>258.31</v>
      </c>
      <c r="F23" s="256"/>
      <c r="G23" s="199">
        <f t="shared" si="1"/>
        <v>0</v>
      </c>
    </row>
    <row r="24" spans="2:7" ht="104.4" outlineLevel="1">
      <c r="B24" s="198" t="s">
        <v>298</v>
      </c>
      <c r="C24" s="76" t="s">
        <v>299</v>
      </c>
      <c r="D24" s="73" t="s">
        <v>31</v>
      </c>
      <c r="E24" s="171">
        <v>306.24</v>
      </c>
      <c r="F24" s="256"/>
      <c r="G24" s="199">
        <f t="shared" si="1"/>
        <v>0</v>
      </c>
    </row>
    <row r="25" spans="2:7" ht="87" outlineLevel="1">
      <c r="B25" s="198" t="s">
        <v>300</v>
      </c>
      <c r="C25" s="75" t="s">
        <v>301</v>
      </c>
      <c r="D25" s="73" t="s">
        <v>239</v>
      </c>
      <c r="E25" s="171">
        <v>126.5</v>
      </c>
      <c r="F25" s="256"/>
      <c r="G25" s="199">
        <f t="shared" si="1"/>
        <v>0</v>
      </c>
    </row>
    <row r="26" spans="2:7" ht="69.599999999999994" outlineLevel="1">
      <c r="B26" s="198" t="s">
        <v>302</v>
      </c>
      <c r="C26" s="75" t="s">
        <v>303</v>
      </c>
      <c r="D26" s="79" t="s">
        <v>31</v>
      </c>
      <c r="E26" s="171">
        <v>105</v>
      </c>
      <c r="F26" s="256"/>
      <c r="G26" s="199">
        <f t="shared" si="1"/>
        <v>0</v>
      </c>
    </row>
    <row r="27" spans="2:7" ht="52.2" outlineLevel="1">
      <c r="B27" s="198" t="s">
        <v>304</v>
      </c>
      <c r="C27" s="78" t="s">
        <v>305</v>
      </c>
      <c r="D27" s="89" t="s">
        <v>41</v>
      </c>
      <c r="E27" s="171">
        <v>5</v>
      </c>
      <c r="F27" s="256"/>
      <c r="G27" s="202">
        <f t="shared" si="1"/>
        <v>0</v>
      </c>
    </row>
    <row r="28" spans="2:7" ht="104.4" outlineLevel="1">
      <c r="B28" s="198" t="s">
        <v>306</v>
      </c>
      <c r="C28" s="93" t="s">
        <v>307</v>
      </c>
      <c r="D28" s="89" t="s">
        <v>41</v>
      </c>
      <c r="E28" s="171">
        <v>1</v>
      </c>
      <c r="F28" s="261"/>
      <c r="G28" s="202">
        <f t="shared" si="1"/>
        <v>0</v>
      </c>
    </row>
    <row r="29" spans="2:7" ht="17.399999999999999">
      <c r="B29" s="184">
        <v>3.3</v>
      </c>
      <c r="C29" s="77" t="s">
        <v>308</v>
      </c>
      <c r="D29" s="69"/>
      <c r="E29" s="169"/>
      <c r="F29" s="260"/>
      <c r="G29" s="201">
        <f>+SUM(G30:G32)</f>
        <v>0</v>
      </c>
    </row>
    <row r="30" spans="2:7" ht="139.19999999999999" outlineLevel="1">
      <c r="B30" s="198" t="s">
        <v>309</v>
      </c>
      <c r="C30" s="76" t="s">
        <v>310</v>
      </c>
      <c r="D30" s="89" t="s">
        <v>239</v>
      </c>
      <c r="E30" s="171">
        <v>3</v>
      </c>
      <c r="F30" s="256"/>
      <c r="G30" s="202">
        <f>+IFERROR(ROUND(F30*E30,0),0)</f>
        <v>0</v>
      </c>
    </row>
    <row r="31" spans="2:7" ht="139.19999999999999" outlineLevel="1">
      <c r="B31" s="198" t="s">
        <v>311</v>
      </c>
      <c r="C31" s="83" t="s">
        <v>312</v>
      </c>
      <c r="D31" s="84" t="s">
        <v>239</v>
      </c>
      <c r="E31" s="171">
        <v>16</v>
      </c>
      <c r="F31" s="256"/>
      <c r="G31" s="199">
        <f>+IFERROR(ROUND(F31*E31,0),0)</f>
        <v>0</v>
      </c>
    </row>
    <row r="32" spans="2:7" ht="121.8" outlineLevel="1">
      <c r="B32" s="198" t="s">
        <v>313</v>
      </c>
      <c r="C32" s="75" t="s">
        <v>314</v>
      </c>
      <c r="D32" s="84" t="s">
        <v>41</v>
      </c>
      <c r="E32" s="171">
        <v>1</v>
      </c>
      <c r="F32" s="256"/>
      <c r="G32" s="199">
        <f>+IFERROR(ROUND(F32*E32,0),0)</f>
        <v>0</v>
      </c>
    </row>
    <row r="33" spans="2:7" ht="18" customHeight="1">
      <c r="B33" s="184">
        <v>3.4</v>
      </c>
      <c r="C33" s="77" t="s">
        <v>117</v>
      </c>
      <c r="D33" s="69"/>
      <c r="E33" s="169"/>
      <c r="F33" s="260"/>
      <c r="G33" s="201">
        <f>+SUM(G34:G41)</f>
        <v>0</v>
      </c>
    </row>
    <row r="34" spans="2:7" ht="69.599999999999994" outlineLevel="1">
      <c r="B34" s="198" t="s">
        <v>315</v>
      </c>
      <c r="C34" s="78" t="s">
        <v>316</v>
      </c>
      <c r="D34" s="73" t="s">
        <v>239</v>
      </c>
      <c r="E34" s="171">
        <v>21.5</v>
      </c>
      <c r="F34" s="256"/>
      <c r="G34" s="199">
        <f t="shared" ref="G34:G41" si="2">+IFERROR(ROUND(F34*E34,0),0)</f>
        <v>0</v>
      </c>
    </row>
    <row r="35" spans="2:7" ht="104.4" outlineLevel="1">
      <c r="B35" s="198" t="s">
        <v>317</v>
      </c>
      <c r="C35" s="72" t="s">
        <v>318</v>
      </c>
      <c r="D35" s="73" t="s">
        <v>31</v>
      </c>
      <c r="E35" s="171">
        <v>243.2</v>
      </c>
      <c r="F35" s="256"/>
      <c r="G35" s="199">
        <f t="shared" si="2"/>
        <v>0</v>
      </c>
    </row>
    <row r="36" spans="2:7" ht="191.4" outlineLevel="1">
      <c r="B36" s="198" t="s">
        <v>319</v>
      </c>
      <c r="C36" s="76" t="s">
        <v>320</v>
      </c>
      <c r="D36" s="89" t="s">
        <v>239</v>
      </c>
      <c r="E36" s="171">
        <v>36</v>
      </c>
      <c r="F36" s="256"/>
      <c r="G36" s="199">
        <f t="shared" si="2"/>
        <v>0</v>
      </c>
    </row>
    <row r="37" spans="2:7" ht="69.599999999999994" outlineLevel="1">
      <c r="B37" s="198" t="s">
        <v>321</v>
      </c>
      <c r="C37" s="76" t="s">
        <v>322</v>
      </c>
      <c r="D37" s="89" t="s">
        <v>239</v>
      </c>
      <c r="E37" s="171">
        <v>37.480000000000004</v>
      </c>
      <c r="F37" s="256"/>
      <c r="G37" s="199">
        <f t="shared" si="2"/>
        <v>0</v>
      </c>
    </row>
    <row r="38" spans="2:7" ht="87" outlineLevel="1">
      <c r="B38" s="198" t="s">
        <v>323</v>
      </c>
      <c r="C38" s="112" t="s">
        <v>324</v>
      </c>
      <c r="D38" s="73" t="s">
        <v>31</v>
      </c>
      <c r="E38" s="171">
        <v>17.64</v>
      </c>
      <c r="F38" s="256"/>
      <c r="G38" s="199">
        <f t="shared" si="2"/>
        <v>0</v>
      </c>
    </row>
    <row r="39" spans="2:7" ht="104.4" outlineLevel="1">
      <c r="B39" s="198" t="s">
        <v>325</v>
      </c>
      <c r="C39" s="94" t="s">
        <v>326</v>
      </c>
      <c r="D39" s="89" t="s">
        <v>239</v>
      </c>
      <c r="E39" s="171">
        <v>12</v>
      </c>
      <c r="F39" s="256"/>
      <c r="G39" s="199">
        <f t="shared" si="2"/>
        <v>0</v>
      </c>
    </row>
    <row r="40" spans="2:7" ht="94.5" customHeight="1" outlineLevel="1">
      <c r="B40" s="198" t="s">
        <v>327</v>
      </c>
      <c r="C40" s="76" t="s">
        <v>328</v>
      </c>
      <c r="D40" s="89" t="s">
        <v>31</v>
      </c>
      <c r="E40" s="171">
        <v>64.680000000000007</v>
      </c>
      <c r="F40" s="256"/>
      <c r="G40" s="202">
        <f t="shared" si="2"/>
        <v>0</v>
      </c>
    </row>
    <row r="41" spans="2:7" ht="157.19999999999999" outlineLevel="1" thickBot="1">
      <c r="B41" s="204" t="s">
        <v>329</v>
      </c>
      <c r="C41" s="189" t="s">
        <v>147</v>
      </c>
      <c r="D41" s="190" t="s">
        <v>34</v>
      </c>
      <c r="E41" s="207">
        <v>50</v>
      </c>
      <c r="F41" s="262"/>
      <c r="G41" s="205">
        <f t="shared" si="2"/>
        <v>0</v>
      </c>
    </row>
    <row r="42" spans="2:7" ht="26.4" thickBot="1">
      <c r="B42" s="1"/>
      <c r="C42" s="1"/>
      <c r="E42" s="333" t="s">
        <v>148</v>
      </c>
      <c r="F42" s="334"/>
      <c r="G42" s="178">
        <f>+G33+G19+G12+G29</f>
        <v>0</v>
      </c>
    </row>
  </sheetData>
  <sheetProtection sheet="1" objects="1" scenarios="1"/>
  <mergeCells count="4">
    <mergeCell ref="G2:G7"/>
    <mergeCell ref="B8:F8"/>
    <mergeCell ref="E42:F42"/>
    <mergeCell ref="B2:F7"/>
  </mergeCells>
  <phoneticPr fontId="25" type="noConversion"/>
  <conditionalFormatting sqref="B11">
    <cfRule type="duplicateValues" dxfId="16" priority="13"/>
  </conditionalFormatting>
  <conditionalFormatting sqref="B12">
    <cfRule type="duplicateValues" dxfId="15" priority="12"/>
  </conditionalFormatting>
  <conditionalFormatting sqref="B19">
    <cfRule type="duplicateValues" dxfId="14" priority="11"/>
  </conditionalFormatting>
  <conditionalFormatting sqref="B29">
    <cfRule type="duplicateValues" dxfId="13" priority="1"/>
  </conditionalFormatting>
  <conditionalFormatting sqref="B33">
    <cfRule type="duplicateValues" dxfId="12" priority="10"/>
  </conditionalFormatting>
  <conditionalFormatting sqref="B43:B1048576 B8 B10 B13:B18 B20:B28 B30:B32 B34:B41">
    <cfRule type="duplicateValues" dxfId="11" priority="20"/>
  </conditionalFormatting>
  <pageMargins left="0.7" right="0.7" top="0.75" bottom="0.75" header="0.3" footer="0.3"/>
  <pageSetup scale="44" fitToHeight="0" orientation="portrait" r:id="rId1"/>
  <ignoredErrors>
    <ignoredError sqref="G19:G29" formula="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F73A6-7974-439F-8A50-0680B5F2EE26}">
  <sheetPr>
    <tabColor rgb="FF92D050"/>
    <pageSetUpPr fitToPage="1"/>
  </sheetPr>
  <dimension ref="B1:G52"/>
  <sheetViews>
    <sheetView tabSelected="1" view="pageBreakPreview" zoomScale="85" zoomScaleNormal="90" zoomScaleSheetLayoutView="85" workbookViewId="0">
      <pane ySplit="10" topLeftCell="A11" activePane="bottomLeft" state="frozen"/>
      <selection activeCell="H22" sqref="H22"/>
      <selection pane="bottomLeft" activeCell="H22" sqref="H22"/>
    </sheetView>
  </sheetViews>
  <sheetFormatPr baseColWidth="10" defaultColWidth="11.44140625" defaultRowHeight="14.4" outlineLevelRow="1"/>
  <cols>
    <col min="1" max="1" width="3.6640625" style="1" customWidth="1"/>
    <col min="2" max="2" width="12" style="56" bestFit="1" customWidth="1"/>
    <col min="3" max="3" width="133.88671875" style="57" customWidth="1"/>
    <col min="4" max="4" width="12.44140625" style="56" customWidth="1"/>
    <col min="5" max="5" width="15" style="57" customWidth="1"/>
    <col min="6" max="6" width="18.88671875" style="58" bestFit="1" customWidth="1"/>
    <col min="7" max="7" width="31.109375" style="58" customWidth="1"/>
    <col min="8" max="16384" width="11.44140625" style="1"/>
  </cols>
  <sheetData>
    <row r="1" spans="2:7" ht="15" thickBot="1"/>
    <row r="2" spans="2:7">
      <c r="B2" s="339" t="str">
        <f>RESUMEN!C3</f>
        <v>Reparaciones Locativas en los diferentes Centros de Atención Integral a la primera Infancia (CAII) en el Urabá Antioqueño.</v>
      </c>
      <c r="C2" s="340"/>
      <c r="D2" s="340"/>
      <c r="E2" s="340"/>
      <c r="F2" s="340"/>
      <c r="G2" s="335" t="e" vm="1">
        <v>#VALUE!</v>
      </c>
    </row>
    <row r="3" spans="2:7">
      <c r="B3" s="341"/>
      <c r="C3" s="342"/>
      <c r="D3" s="342"/>
      <c r="E3" s="342"/>
      <c r="F3" s="342"/>
      <c r="G3" s="336"/>
    </row>
    <row r="4" spans="2:7">
      <c r="B4" s="341"/>
      <c r="C4" s="342"/>
      <c r="D4" s="342"/>
      <c r="E4" s="342"/>
      <c r="F4" s="342"/>
      <c r="G4" s="336"/>
    </row>
    <row r="5" spans="2:7">
      <c r="B5" s="341"/>
      <c r="C5" s="342"/>
      <c r="D5" s="342"/>
      <c r="E5" s="342"/>
      <c r="F5" s="342"/>
      <c r="G5" s="336"/>
    </row>
    <row r="6" spans="2:7">
      <c r="B6" s="341"/>
      <c r="C6" s="342"/>
      <c r="D6" s="342"/>
      <c r="E6" s="342"/>
      <c r="F6" s="342"/>
      <c r="G6" s="336"/>
    </row>
    <row r="7" spans="2:7" ht="15" thickBot="1">
      <c r="B7" s="343"/>
      <c r="C7" s="344"/>
      <c r="D7" s="344"/>
      <c r="E7" s="344"/>
      <c r="F7" s="344"/>
      <c r="G7" s="337"/>
    </row>
    <row r="8" spans="2:7" ht="15" thickBot="1">
      <c r="B8" s="338"/>
      <c r="C8" s="338"/>
      <c r="D8" s="338"/>
      <c r="E8" s="338"/>
      <c r="F8" s="338"/>
      <c r="G8" s="56"/>
    </row>
    <row r="9" spans="2:7" ht="15" hidden="1" thickBot="1">
      <c r="B9" s="1" t="s">
        <v>15</v>
      </c>
      <c r="C9" s="1" t="s">
        <v>16</v>
      </c>
      <c r="D9" s="59" t="s">
        <v>17</v>
      </c>
      <c r="E9" s="1" t="s">
        <v>18</v>
      </c>
      <c r="F9" s="1" t="s">
        <v>19</v>
      </c>
      <c r="G9" s="1" t="s">
        <v>20</v>
      </c>
    </row>
    <row r="10" spans="2:7" ht="23.4" thickBot="1">
      <c r="B10" s="60" t="s">
        <v>21</v>
      </c>
      <c r="C10" s="61" t="s">
        <v>22</v>
      </c>
      <c r="D10" s="61" t="s">
        <v>23</v>
      </c>
      <c r="E10" s="86" t="s">
        <v>24</v>
      </c>
      <c r="F10" s="87" t="s">
        <v>25</v>
      </c>
      <c r="G10" s="87" t="s">
        <v>26</v>
      </c>
    </row>
    <row r="11" spans="2:7" ht="17.399999999999999">
      <c r="B11" s="62">
        <v>4</v>
      </c>
      <c r="C11" s="63" t="s">
        <v>330</v>
      </c>
      <c r="D11" s="64"/>
      <c r="E11" s="64"/>
      <c r="F11" s="65"/>
      <c r="G11" s="81">
        <f>+G12+G19+G38+G42</f>
        <v>0</v>
      </c>
    </row>
    <row r="12" spans="2:7" ht="17.399999999999999">
      <c r="B12" s="67">
        <v>4.0999999999999996</v>
      </c>
      <c r="C12" s="68" t="s">
        <v>28</v>
      </c>
      <c r="D12" s="69"/>
      <c r="E12" s="69"/>
      <c r="F12" s="70"/>
      <c r="G12" s="71">
        <f>+SUM(G13:G18)</f>
        <v>0</v>
      </c>
    </row>
    <row r="13" spans="2:7" ht="69.599999999999994" outlineLevel="1">
      <c r="B13" s="80" t="s">
        <v>331</v>
      </c>
      <c r="C13" s="75" t="s">
        <v>33</v>
      </c>
      <c r="D13" s="73" t="s">
        <v>34</v>
      </c>
      <c r="E13" s="172">
        <v>154.69999999999999</v>
      </c>
      <c r="F13" s="255"/>
      <c r="G13" s="74">
        <f t="shared" ref="G13:G18" si="0">+IFERROR(ROUND(F13*E13,0),0)</f>
        <v>0</v>
      </c>
    </row>
    <row r="14" spans="2:7" ht="87" outlineLevel="1">
      <c r="B14" s="80" t="s">
        <v>332</v>
      </c>
      <c r="C14" s="75" t="s">
        <v>333</v>
      </c>
      <c r="D14" s="73" t="s">
        <v>34</v>
      </c>
      <c r="E14" s="172">
        <v>56.7</v>
      </c>
      <c r="F14" s="255"/>
      <c r="G14" s="74">
        <f t="shared" si="0"/>
        <v>0</v>
      </c>
    </row>
    <row r="15" spans="2:7" ht="52.2" outlineLevel="1">
      <c r="B15" s="80" t="s">
        <v>334</v>
      </c>
      <c r="C15" s="72" t="s">
        <v>40</v>
      </c>
      <c r="D15" s="73" t="s">
        <v>41</v>
      </c>
      <c r="E15" s="172">
        <v>16</v>
      </c>
      <c r="F15" s="255"/>
      <c r="G15" s="74">
        <f t="shared" si="0"/>
        <v>0</v>
      </c>
    </row>
    <row r="16" spans="2:7" ht="69.599999999999994" outlineLevel="1">
      <c r="B16" s="80" t="s">
        <v>335</v>
      </c>
      <c r="C16" s="75" t="s">
        <v>38</v>
      </c>
      <c r="D16" s="84" t="s">
        <v>31</v>
      </c>
      <c r="E16" s="172">
        <v>16</v>
      </c>
      <c r="F16" s="255"/>
      <c r="G16" s="74">
        <f t="shared" si="0"/>
        <v>0</v>
      </c>
    </row>
    <row r="17" spans="2:7" ht="69.599999999999994" outlineLevel="1">
      <c r="B17" s="80" t="s">
        <v>336</v>
      </c>
      <c r="C17" s="101" t="s">
        <v>337</v>
      </c>
      <c r="D17" s="84" t="s">
        <v>31</v>
      </c>
      <c r="E17" s="172">
        <v>147.19999999999999</v>
      </c>
      <c r="F17" s="255"/>
      <c r="G17" s="137">
        <f t="shared" si="0"/>
        <v>0</v>
      </c>
    </row>
    <row r="18" spans="2:7" ht="69.599999999999994" outlineLevel="1">
      <c r="B18" s="80" t="s">
        <v>338</v>
      </c>
      <c r="C18" s="75" t="s">
        <v>165</v>
      </c>
      <c r="D18" s="84" t="s">
        <v>41</v>
      </c>
      <c r="E18" s="172">
        <v>2</v>
      </c>
      <c r="F18" s="255"/>
      <c r="G18" s="137">
        <f t="shared" si="0"/>
        <v>0</v>
      </c>
    </row>
    <row r="19" spans="2:7" ht="17.399999999999999">
      <c r="B19" s="67">
        <v>4.2</v>
      </c>
      <c r="C19" s="77" t="s">
        <v>50</v>
      </c>
      <c r="D19" s="69"/>
      <c r="E19" s="169"/>
      <c r="F19" s="249"/>
      <c r="G19" s="71">
        <f>+SUM(G20:G37)</f>
        <v>0</v>
      </c>
    </row>
    <row r="20" spans="2:7" ht="104.4" outlineLevel="1">
      <c r="B20" s="80" t="s">
        <v>339</v>
      </c>
      <c r="C20" s="76" t="s">
        <v>52</v>
      </c>
      <c r="D20" s="79" t="s">
        <v>31</v>
      </c>
      <c r="E20" s="172">
        <v>298.21749999999997</v>
      </c>
      <c r="F20" s="255"/>
      <c r="G20" s="74">
        <f t="shared" ref="G20:G37" si="1">+IFERROR(ROUND(F20*E20,0),0)</f>
        <v>0</v>
      </c>
    </row>
    <row r="21" spans="2:7" ht="104.4" outlineLevel="1">
      <c r="B21" s="80" t="s">
        <v>340</v>
      </c>
      <c r="C21" s="76" t="s">
        <v>54</v>
      </c>
      <c r="D21" s="89" t="s">
        <v>31</v>
      </c>
      <c r="E21" s="172">
        <v>418.11499999999995</v>
      </c>
      <c r="F21" s="255"/>
      <c r="G21" s="74">
        <f t="shared" si="1"/>
        <v>0</v>
      </c>
    </row>
    <row r="22" spans="2:7" ht="121.8" outlineLevel="1">
      <c r="B22" s="80" t="s">
        <v>341</v>
      </c>
      <c r="C22" s="78" t="s">
        <v>56</v>
      </c>
      <c r="D22" s="79" t="s">
        <v>31</v>
      </c>
      <c r="E22" s="172">
        <v>164.77499999999998</v>
      </c>
      <c r="F22" s="255"/>
      <c r="G22" s="74">
        <f t="shared" si="1"/>
        <v>0</v>
      </c>
    </row>
    <row r="23" spans="2:7" ht="87" outlineLevel="1">
      <c r="B23" s="80" t="s">
        <v>342</v>
      </c>
      <c r="C23" s="76" t="s">
        <v>58</v>
      </c>
      <c r="D23" s="79" t="s">
        <v>31</v>
      </c>
      <c r="E23" s="172">
        <v>233.23</v>
      </c>
      <c r="F23" s="255"/>
      <c r="G23" s="74">
        <f t="shared" si="1"/>
        <v>0</v>
      </c>
    </row>
    <row r="24" spans="2:7" ht="104.4" outlineLevel="1">
      <c r="B24" s="80" t="s">
        <v>343</v>
      </c>
      <c r="C24" s="76" t="s">
        <v>344</v>
      </c>
      <c r="D24" s="79" t="s">
        <v>31</v>
      </c>
      <c r="E24" s="171">
        <v>281.74</v>
      </c>
      <c r="F24" s="255"/>
      <c r="G24" s="74">
        <f t="shared" si="1"/>
        <v>0</v>
      </c>
    </row>
    <row r="25" spans="2:7" ht="104.4" outlineLevel="1">
      <c r="B25" s="97" t="s">
        <v>345</v>
      </c>
      <c r="C25" s="78" t="s">
        <v>62</v>
      </c>
      <c r="D25" s="100" t="s">
        <v>31</v>
      </c>
      <c r="E25" s="172">
        <v>34.290000000000006</v>
      </c>
      <c r="F25" s="255"/>
      <c r="G25" s="74">
        <f t="shared" si="1"/>
        <v>0</v>
      </c>
    </row>
    <row r="26" spans="2:7" ht="52.2" outlineLevel="1">
      <c r="B26" s="97" t="s">
        <v>346</v>
      </c>
      <c r="C26" s="76" t="s">
        <v>224</v>
      </c>
      <c r="D26" s="73" t="s">
        <v>31</v>
      </c>
      <c r="E26" s="172">
        <v>4.32</v>
      </c>
      <c r="F26" s="255"/>
      <c r="G26" s="74">
        <f t="shared" si="1"/>
        <v>0</v>
      </c>
    </row>
    <row r="27" spans="2:7" ht="52.2" outlineLevel="1">
      <c r="B27" s="97" t="s">
        <v>347</v>
      </c>
      <c r="C27" s="72" t="s">
        <v>226</v>
      </c>
      <c r="D27" s="73" t="s">
        <v>34</v>
      </c>
      <c r="E27" s="172">
        <v>8.4</v>
      </c>
      <c r="F27" s="255"/>
      <c r="G27" s="74">
        <f t="shared" si="1"/>
        <v>0</v>
      </c>
    </row>
    <row r="28" spans="2:7" ht="69.599999999999994" outlineLevel="1">
      <c r="B28" s="97" t="s">
        <v>348</v>
      </c>
      <c r="C28" s="75" t="s">
        <v>68</v>
      </c>
      <c r="D28" s="73" t="s">
        <v>34</v>
      </c>
      <c r="E28" s="172">
        <v>154.69999999999999</v>
      </c>
      <c r="F28" s="255"/>
      <c r="G28" s="74">
        <f t="shared" si="1"/>
        <v>0</v>
      </c>
    </row>
    <row r="29" spans="2:7" ht="87" outlineLevel="1">
      <c r="B29" s="97" t="s">
        <v>349</v>
      </c>
      <c r="C29" s="76" t="s">
        <v>350</v>
      </c>
      <c r="D29" s="73" t="s">
        <v>31</v>
      </c>
      <c r="E29" s="172">
        <v>157.5</v>
      </c>
      <c r="F29" s="255"/>
      <c r="G29" s="74">
        <f t="shared" si="1"/>
        <v>0</v>
      </c>
    </row>
    <row r="30" spans="2:7" ht="87" outlineLevel="1">
      <c r="B30" s="97" t="s">
        <v>351</v>
      </c>
      <c r="C30" s="78" t="s">
        <v>66</v>
      </c>
      <c r="D30" s="73" t="s">
        <v>34</v>
      </c>
      <c r="E30" s="172">
        <v>56.7</v>
      </c>
      <c r="F30" s="255"/>
      <c r="G30" s="74">
        <f t="shared" si="1"/>
        <v>0</v>
      </c>
    </row>
    <row r="31" spans="2:7" ht="52.2" outlineLevel="1">
      <c r="B31" s="97" t="s">
        <v>352</v>
      </c>
      <c r="C31" s="76" t="s">
        <v>74</v>
      </c>
      <c r="D31" s="89" t="s">
        <v>34</v>
      </c>
      <c r="E31" s="172">
        <v>84.590000000000018</v>
      </c>
      <c r="F31" s="255"/>
      <c r="G31" s="74">
        <f t="shared" si="1"/>
        <v>0</v>
      </c>
    </row>
    <row r="32" spans="2:7" ht="52.2" outlineLevel="1">
      <c r="B32" s="97" t="s">
        <v>353</v>
      </c>
      <c r="C32" s="75" t="s">
        <v>72</v>
      </c>
      <c r="D32" s="79" t="s">
        <v>31</v>
      </c>
      <c r="E32" s="172">
        <v>261.59999999999997</v>
      </c>
      <c r="F32" s="255"/>
      <c r="G32" s="74">
        <f t="shared" si="1"/>
        <v>0</v>
      </c>
    </row>
    <row r="33" spans="2:7" ht="69.599999999999994" outlineLevel="1">
      <c r="B33" s="97" t="s">
        <v>354</v>
      </c>
      <c r="C33" s="72" t="s">
        <v>184</v>
      </c>
      <c r="D33" s="73" t="s">
        <v>31</v>
      </c>
      <c r="E33" s="172">
        <v>147.19999999999999</v>
      </c>
      <c r="F33" s="255"/>
      <c r="G33" s="74">
        <f t="shared" si="1"/>
        <v>0</v>
      </c>
    </row>
    <row r="34" spans="2:7" ht="104.4" outlineLevel="1">
      <c r="B34" s="97" t="s">
        <v>355</v>
      </c>
      <c r="C34" s="103" t="s">
        <v>356</v>
      </c>
      <c r="D34" s="73" t="s">
        <v>31</v>
      </c>
      <c r="E34" s="172">
        <v>147.19999999999999</v>
      </c>
      <c r="F34" s="255"/>
      <c r="G34" s="74">
        <f t="shared" si="1"/>
        <v>0</v>
      </c>
    </row>
    <row r="35" spans="2:7" ht="87" outlineLevel="1">
      <c r="B35" s="97" t="s">
        <v>357</v>
      </c>
      <c r="C35" s="78" t="s">
        <v>358</v>
      </c>
      <c r="D35" s="102" t="s">
        <v>41</v>
      </c>
      <c r="E35" s="172">
        <v>1</v>
      </c>
      <c r="F35" s="255"/>
      <c r="G35" s="137">
        <f t="shared" si="1"/>
        <v>0</v>
      </c>
    </row>
    <row r="36" spans="2:7" ht="87" outlineLevel="1">
      <c r="B36" s="97" t="s">
        <v>359</v>
      </c>
      <c r="C36" s="78" t="s">
        <v>360</v>
      </c>
      <c r="D36" s="102" t="s">
        <v>41</v>
      </c>
      <c r="E36" s="172">
        <v>1</v>
      </c>
      <c r="F36" s="255"/>
      <c r="G36" s="137">
        <f t="shared" si="1"/>
        <v>0</v>
      </c>
    </row>
    <row r="37" spans="2:7" ht="69.599999999999994" outlineLevel="1">
      <c r="B37" s="97" t="s">
        <v>361</v>
      </c>
      <c r="C37" s="78" t="s">
        <v>362</v>
      </c>
      <c r="D37" s="102" t="s">
        <v>41</v>
      </c>
      <c r="E37" s="172">
        <v>1</v>
      </c>
      <c r="F37" s="255"/>
      <c r="G37" s="137">
        <f t="shared" si="1"/>
        <v>0</v>
      </c>
    </row>
    <row r="38" spans="2:7" ht="17.399999999999999">
      <c r="B38" s="67">
        <v>4.3</v>
      </c>
      <c r="C38" s="77" t="s">
        <v>96</v>
      </c>
      <c r="D38" s="69"/>
      <c r="E38" s="169"/>
      <c r="F38" s="249"/>
      <c r="G38" s="71">
        <f>+SUM(G39:G41)</f>
        <v>0</v>
      </c>
    </row>
    <row r="39" spans="2:7" ht="52.2" outlineLevel="1">
      <c r="B39" s="97" t="s">
        <v>363</v>
      </c>
      <c r="C39" s="78" t="s">
        <v>98</v>
      </c>
      <c r="D39" s="104" t="s">
        <v>41</v>
      </c>
      <c r="E39" s="193">
        <v>8</v>
      </c>
      <c r="F39" s="255"/>
      <c r="G39" s="137">
        <f>+IFERROR(ROUND(F39*E39,0),0)</f>
        <v>0</v>
      </c>
    </row>
    <row r="40" spans="2:7" ht="52.2" outlineLevel="1">
      <c r="B40" s="97" t="s">
        <v>364</v>
      </c>
      <c r="C40" s="78" t="s">
        <v>365</v>
      </c>
      <c r="D40" s="104" t="s">
        <v>41</v>
      </c>
      <c r="E40" s="193">
        <v>6</v>
      </c>
      <c r="F40" s="255"/>
      <c r="G40" s="137">
        <f>+IFERROR(ROUND(F40*E40,0),0)</f>
        <v>0</v>
      </c>
    </row>
    <row r="41" spans="2:7" ht="52.2" outlineLevel="1">
      <c r="B41" s="97" t="s">
        <v>366</v>
      </c>
      <c r="C41" s="83" t="s">
        <v>100</v>
      </c>
      <c r="D41" s="89" t="s">
        <v>41</v>
      </c>
      <c r="E41" s="193">
        <v>2</v>
      </c>
      <c r="F41" s="255"/>
      <c r="G41" s="137">
        <f>+IFERROR(ROUND(F41*E41,0),0)</f>
        <v>0</v>
      </c>
    </row>
    <row r="42" spans="2:7" ht="17.399999999999999">
      <c r="B42" s="67">
        <v>4.4000000000000004</v>
      </c>
      <c r="C42" s="77" t="s">
        <v>117</v>
      </c>
      <c r="D42" s="69"/>
      <c r="E42" s="169"/>
      <c r="F42" s="249"/>
      <c r="G42" s="71">
        <f>+SUM(G43:G51)</f>
        <v>0</v>
      </c>
    </row>
    <row r="43" spans="2:7" ht="69.599999999999994" outlineLevel="1">
      <c r="B43" s="82" t="s">
        <v>367</v>
      </c>
      <c r="C43" s="78" t="s">
        <v>143</v>
      </c>
      <c r="D43" s="73" t="s">
        <v>31</v>
      </c>
      <c r="E43" s="172">
        <v>83.28</v>
      </c>
      <c r="F43" s="255"/>
      <c r="G43" s="137">
        <f t="shared" ref="G43:G51" si="2">+IFERROR(ROUND(F43*E43,0),0)</f>
        <v>0</v>
      </c>
    </row>
    <row r="44" spans="2:7" ht="87" outlineLevel="1">
      <c r="B44" s="82" t="s">
        <v>368</v>
      </c>
      <c r="C44" s="78" t="s">
        <v>119</v>
      </c>
      <c r="D44" s="73" t="s">
        <v>31</v>
      </c>
      <c r="E44" s="172">
        <v>685.20449999999994</v>
      </c>
      <c r="F44" s="255"/>
      <c r="G44" s="137">
        <f t="shared" si="2"/>
        <v>0</v>
      </c>
    </row>
    <row r="45" spans="2:7" ht="87" outlineLevel="1">
      <c r="B45" s="82" t="s">
        <v>369</v>
      </c>
      <c r="C45" s="94" t="s">
        <v>137</v>
      </c>
      <c r="D45" s="73" t="s">
        <v>34</v>
      </c>
      <c r="E45" s="172">
        <v>285.83999999999997</v>
      </c>
      <c r="F45" s="255"/>
      <c r="G45" s="137">
        <f t="shared" si="2"/>
        <v>0</v>
      </c>
    </row>
    <row r="46" spans="2:7" ht="87" outlineLevel="1">
      <c r="B46" s="82" t="s">
        <v>370</v>
      </c>
      <c r="C46" s="72" t="s">
        <v>123</v>
      </c>
      <c r="D46" s="73" t="s">
        <v>31</v>
      </c>
      <c r="E46" s="172">
        <v>337.15</v>
      </c>
      <c r="F46" s="255"/>
      <c r="G46" s="137">
        <f t="shared" si="2"/>
        <v>0</v>
      </c>
    </row>
    <row r="47" spans="2:7" ht="69.599999999999994" outlineLevel="1">
      <c r="B47" s="82" t="s">
        <v>371</v>
      </c>
      <c r="C47" s="72" t="s">
        <v>133</v>
      </c>
      <c r="D47" s="73" t="s">
        <v>34</v>
      </c>
      <c r="E47" s="172">
        <v>112.7</v>
      </c>
      <c r="F47" s="255"/>
      <c r="G47" s="137">
        <f t="shared" si="2"/>
        <v>0</v>
      </c>
    </row>
    <row r="48" spans="2:7" ht="69.599999999999994" outlineLevel="1">
      <c r="B48" s="82" t="s">
        <v>372</v>
      </c>
      <c r="C48" s="78" t="s">
        <v>373</v>
      </c>
      <c r="D48" s="73" t="s">
        <v>31</v>
      </c>
      <c r="E48" s="172">
        <v>8</v>
      </c>
      <c r="F48" s="255"/>
      <c r="G48" s="137">
        <f t="shared" si="2"/>
        <v>0</v>
      </c>
    </row>
    <row r="49" spans="2:7" ht="52.2" outlineLevel="1">
      <c r="B49" s="82" t="s">
        <v>374</v>
      </c>
      <c r="C49" s="78" t="s">
        <v>121</v>
      </c>
      <c r="D49" s="117" t="s">
        <v>34</v>
      </c>
      <c r="E49" s="177">
        <v>30</v>
      </c>
      <c r="F49" s="253"/>
      <c r="G49" s="137">
        <f t="shared" si="2"/>
        <v>0</v>
      </c>
    </row>
    <row r="50" spans="2:7" ht="69.599999999999994" outlineLevel="1">
      <c r="B50" s="82" t="s">
        <v>375</v>
      </c>
      <c r="C50" s="120" t="s">
        <v>145</v>
      </c>
      <c r="D50" s="119" t="s">
        <v>31</v>
      </c>
      <c r="E50" s="208">
        <v>72</v>
      </c>
      <c r="F50" s="263"/>
      <c r="G50" s="137">
        <f t="shared" si="2"/>
        <v>0</v>
      </c>
    </row>
    <row r="51" spans="2:7" ht="122.4" customHeight="1" outlineLevel="1" thickBot="1">
      <c r="B51" s="82" t="s">
        <v>376</v>
      </c>
      <c r="C51" s="78" t="s">
        <v>147</v>
      </c>
      <c r="D51" s="79" t="s">
        <v>34</v>
      </c>
      <c r="E51" s="177">
        <v>55</v>
      </c>
      <c r="F51" s="253"/>
      <c r="G51" s="137">
        <f t="shared" si="2"/>
        <v>0</v>
      </c>
    </row>
    <row r="52" spans="2:7" ht="26.4" thickBot="1">
      <c r="B52" s="1"/>
      <c r="C52" s="1"/>
      <c r="E52" s="345" t="s">
        <v>148</v>
      </c>
      <c r="F52" s="346"/>
      <c r="G52" s="88">
        <f>+G11</f>
        <v>0</v>
      </c>
    </row>
  </sheetData>
  <sheetProtection sheet="1" objects="1" scenarios="1"/>
  <mergeCells count="4">
    <mergeCell ref="G2:G7"/>
    <mergeCell ref="B8:F8"/>
    <mergeCell ref="E52:F52"/>
    <mergeCell ref="B2:F7"/>
  </mergeCells>
  <phoneticPr fontId="25" type="noConversion"/>
  <conditionalFormatting sqref="B11">
    <cfRule type="duplicateValues" dxfId="10" priority="9"/>
  </conditionalFormatting>
  <conditionalFormatting sqref="B12">
    <cfRule type="duplicateValues" dxfId="9" priority="8"/>
  </conditionalFormatting>
  <conditionalFormatting sqref="B19">
    <cfRule type="duplicateValues" dxfId="8" priority="7"/>
  </conditionalFormatting>
  <conditionalFormatting sqref="B38">
    <cfRule type="duplicateValues" dxfId="7" priority="1"/>
  </conditionalFormatting>
  <conditionalFormatting sqref="B42">
    <cfRule type="duplicateValues" dxfId="6" priority="6"/>
  </conditionalFormatting>
  <conditionalFormatting sqref="B53:B1048576 B8 B10 B39:B41 B13:B18 B20:B37 B43:B51">
    <cfRule type="duplicateValues" dxfId="5" priority="26"/>
  </conditionalFormatting>
  <pageMargins left="0.7" right="0.7" top="0.75" bottom="0.75" header="0.3" footer="0.3"/>
  <pageSetup scale="39" fitToHeight="0"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EAC9E-AB78-4D07-B9C4-053D543A6E93}">
  <sheetPr>
    <tabColor rgb="FF92D050"/>
    <pageSetUpPr fitToPage="1"/>
  </sheetPr>
  <dimension ref="B1:G115"/>
  <sheetViews>
    <sheetView view="pageBreakPreview" zoomScale="85" zoomScaleNormal="90" zoomScaleSheetLayoutView="85" workbookViewId="0">
      <pane ySplit="10" topLeftCell="A11" activePane="bottomLeft" state="frozen"/>
      <selection activeCell="H22" sqref="H22"/>
      <selection pane="bottomLeft" activeCell="H22" sqref="H22"/>
    </sheetView>
  </sheetViews>
  <sheetFormatPr baseColWidth="10" defaultColWidth="11.44140625" defaultRowHeight="14.4" outlineLevelRow="1"/>
  <cols>
    <col min="1" max="1" width="3.6640625" style="1" customWidth="1"/>
    <col min="2" max="2" width="12.88671875" style="56" bestFit="1" customWidth="1"/>
    <col min="3" max="3" width="132.5546875" style="57" customWidth="1"/>
    <col min="4" max="4" width="13.44140625" style="56" customWidth="1"/>
    <col min="5" max="5" width="16.109375" style="57" customWidth="1"/>
    <col min="6" max="6" width="21.33203125" style="142" bestFit="1" customWidth="1"/>
    <col min="7" max="7" width="27.5546875" style="58" bestFit="1" customWidth="1"/>
    <col min="8" max="16384" width="11.44140625" style="1"/>
  </cols>
  <sheetData>
    <row r="1" spans="2:7" ht="15" thickBot="1"/>
    <row r="2" spans="2:7">
      <c r="B2" s="339" t="str">
        <f>RESUMEN!C3</f>
        <v>Reparaciones Locativas en los diferentes Centros de Atención Integral a la primera Infancia (CAII) en el Urabá Antioqueño.</v>
      </c>
      <c r="C2" s="340"/>
      <c r="D2" s="340"/>
      <c r="E2" s="340"/>
      <c r="F2" s="340"/>
      <c r="G2" s="335" t="e" vm="1">
        <v>#VALUE!</v>
      </c>
    </row>
    <row r="3" spans="2:7">
      <c r="B3" s="341"/>
      <c r="C3" s="342"/>
      <c r="D3" s="342"/>
      <c r="E3" s="342"/>
      <c r="F3" s="342"/>
      <c r="G3" s="336"/>
    </row>
    <row r="4" spans="2:7">
      <c r="B4" s="341"/>
      <c r="C4" s="342"/>
      <c r="D4" s="342"/>
      <c r="E4" s="342"/>
      <c r="F4" s="342"/>
      <c r="G4" s="336"/>
    </row>
    <row r="5" spans="2:7">
      <c r="B5" s="341"/>
      <c r="C5" s="342"/>
      <c r="D5" s="342"/>
      <c r="E5" s="342"/>
      <c r="F5" s="342"/>
      <c r="G5" s="336"/>
    </row>
    <row r="6" spans="2:7">
      <c r="B6" s="341"/>
      <c r="C6" s="342"/>
      <c r="D6" s="342"/>
      <c r="E6" s="342"/>
      <c r="F6" s="342"/>
      <c r="G6" s="336"/>
    </row>
    <row r="7" spans="2:7" ht="15" thickBot="1">
      <c r="B7" s="343"/>
      <c r="C7" s="344"/>
      <c r="D7" s="344"/>
      <c r="E7" s="344"/>
      <c r="F7" s="344"/>
      <c r="G7" s="337"/>
    </row>
    <row r="8" spans="2:7" ht="15" thickBot="1">
      <c r="B8" s="338"/>
      <c r="C8" s="338"/>
      <c r="D8" s="338"/>
      <c r="E8" s="338"/>
      <c r="F8" s="338"/>
      <c r="G8" s="56"/>
    </row>
    <row r="9" spans="2:7" ht="15" hidden="1" thickBot="1">
      <c r="B9" s="1" t="s">
        <v>15</v>
      </c>
      <c r="C9" s="1" t="s">
        <v>16</v>
      </c>
      <c r="D9" s="59" t="s">
        <v>17</v>
      </c>
      <c r="E9" s="1" t="s">
        <v>18</v>
      </c>
      <c r="F9" s="143" t="s">
        <v>19</v>
      </c>
      <c r="G9" s="1" t="s">
        <v>20</v>
      </c>
    </row>
    <row r="10" spans="2:7" ht="23.4" thickBot="1">
      <c r="B10" s="179" t="s">
        <v>21</v>
      </c>
      <c r="C10" s="180" t="s">
        <v>22</v>
      </c>
      <c r="D10" s="180" t="s">
        <v>23</v>
      </c>
      <c r="E10" s="181" t="s">
        <v>24</v>
      </c>
      <c r="F10" s="206" t="s">
        <v>25</v>
      </c>
      <c r="G10" s="195" t="s">
        <v>26</v>
      </c>
    </row>
    <row r="11" spans="2:7" ht="17.399999999999999">
      <c r="B11" s="183">
        <v>5</v>
      </c>
      <c r="C11" s="63" t="s">
        <v>377</v>
      </c>
      <c r="D11" s="64"/>
      <c r="E11" s="64"/>
      <c r="F11" s="144"/>
      <c r="G11" s="213">
        <f>+G12+G24+G33+G60+G63+G69</f>
        <v>0</v>
      </c>
    </row>
    <row r="12" spans="2:7" ht="17.399999999999999">
      <c r="B12" s="184">
        <v>5.0999999999999996</v>
      </c>
      <c r="C12" s="68" t="s">
        <v>28</v>
      </c>
      <c r="D12" s="69"/>
      <c r="E12" s="69"/>
      <c r="F12" s="145"/>
      <c r="G12" s="201">
        <f>+SUM(G13:G23)</f>
        <v>0</v>
      </c>
    </row>
    <row r="13" spans="2:7" ht="69.599999999999994" outlineLevel="1">
      <c r="B13" s="198" t="s">
        <v>378</v>
      </c>
      <c r="C13" s="152" t="s">
        <v>379</v>
      </c>
      <c r="D13" s="73" t="s">
        <v>34</v>
      </c>
      <c r="E13" s="171">
        <v>567</v>
      </c>
      <c r="F13" s="256"/>
      <c r="G13" s="199">
        <f>+IFERROR(ROUND(F13*E13,0),0)</f>
        <v>0</v>
      </c>
    </row>
    <row r="14" spans="2:7" ht="59.4" customHeight="1" outlineLevel="1">
      <c r="B14" s="198" t="s">
        <v>380</v>
      </c>
      <c r="C14" s="153" t="s">
        <v>381</v>
      </c>
      <c r="D14" s="89" t="s">
        <v>31</v>
      </c>
      <c r="E14" s="171">
        <v>8</v>
      </c>
      <c r="F14" s="264"/>
      <c r="G14" s="199">
        <f t="shared" ref="G14:G16" si="0">+IFERROR(ROUND(F14*E14,0),0)</f>
        <v>0</v>
      </c>
    </row>
    <row r="15" spans="2:7" ht="104.4" outlineLevel="1">
      <c r="B15" s="198" t="s">
        <v>382</v>
      </c>
      <c r="C15" s="154" t="s">
        <v>383</v>
      </c>
      <c r="D15" s="89" t="s">
        <v>31</v>
      </c>
      <c r="E15" s="171">
        <v>17.36</v>
      </c>
      <c r="F15" s="264"/>
      <c r="G15" s="199">
        <f t="shared" si="0"/>
        <v>0</v>
      </c>
    </row>
    <row r="16" spans="2:7" ht="69.599999999999994" outlineLevel="1">
      <c r="B16" s="198" t="s">
        <v>384</v>
      </c>
      <c r="C16" s="153" t="s">
        <v>385</v>
      </c>
      <c r="D16" s="89" t="s">
        <v>31</v>
      </c>
      <c r="E16" s="171">
        <v>30.680000000000003</v>
      </c>
      <c r="F16" s="264"/>
      <c r="G16" s="199">
        <f t="shared" si="0"/>
        <v>0</v>
      </c>
    </row>
    <row r="17" spans="2:7" ht="69.599999999999994" outlineLevel="1">
      <c r="B17" s="198" t="s">
        <v>386</v>
      </c>
      <c r="C17" s="154" t="s">
        <v>387</v>
      </c>
      <c r="D17" s="89" t="s">
        <v>31</v>
      </c>
      <c r="E17" s="171">
        <v>30.680000000000003</v>
      </c>
      <c r="F17" s="264"/>
      <c r="G17" s="199">
        <f t="shared" ref="G17" si="1">+IFERROR(ROUND(F17*E17,0),0)</f>
        <v>0</v>
      </c>
    </row>
    <row r="18" spans="2:7" ht="69.599999999999994" outlineLevel="1">
      <c r="B18" s="198" t="s">
        <v>388</v>
      </c>
      <c r="C18" s="152" t="s">
        <v>389</v>
      </c>
      <c r="D18" s="89" t="s">
        <v>41</v>
      </c>
      <c r="E18" s="171">
        <v>15</v>
      </c>
      <c r="F18" s="264"/>
      <c r="G18" s="199">
        <f t="shared" ref="G18:G21" si="2">+IFERROR(ROUND(F18*E18,0),0)</f>
        <v>0</v>
      </c>
    </row>
    <row r="19" spans="2:7" ht="69.599999999999994" outlineLevel="1">
      <c r="B19" s="198" t="s">
        <v>390</v>
      </c>
      <c r="C19" s="152" t="s">
        <v>391</v>
      </c>
      <c r="D19" s="90" t="s">
        <v>41</v>
      </c>
      <c r="E19" s="171">
        <v>6</v>
      </c>
      <c r="F19" s="264"/>
      <c r="G19" s="199">
        <f t="shared" si="2"/>
        <v>0</v>
      </c>
    </row>
    <row r="20" spans="2:7" ht="52.2" outlineLevel="1">
      <c r="B20" s="198" t="s">
        <v>392</v>
      </c>
      <c r="C20" s="152" t="s">
        <v>393</v>
      </c>
      <c r="D20" s="90" t="s">
        <v>41</v>
      </c>
      <c r="E20" s="171">
        <v>9</v>
      </c>
      <c r="F20" s="264"/>
      <c r="G20" s="199">
        <f t="shared" si="2"/>
        <v>0</v>
      </c>
    </row>
    <row r="21" spans="2:7" ht="69.599999999999994" outlineLevel="1">
      <c r="B21" s="198" t="s">
        <v>394</v>
      </c>
      <c r="C21" s="152" t="s">
        <v>395</v>
      </c>
      <c r="D21" s="84" t="s">
        <v>41</v>
      </c>
      <c r="E21" s="171">
        <v>11</v>
      </c>
      <c r="F21" s="264"/>
      <c r="G21" s="199">
        <f t="shared" si="2"/>
        <v>0</v>
      </c>
    </row>
    <row r="22" spans="2:7" ht="87" outlineLevel="1">
      <c r="B22" s="198" t="s">
        <v>396</v>
      </c>
      <c r="C22" s="154" t="s">
        <v>397</v>
      </c>
      <c r="D22" s="89" t="s">
        <v>31</v>
      </c>
      <c r="E22" s="171">
        <v>45.36</v>
      </c>
      <c r="F22" s="264"/>
      <c r="G22" s="199">
        <f t="shared" ref="G22" si="3">+IFERROR(ROUND(F22*E22,0),0)</f>
        <v>0</v>
      </c>
    </row>
    <row r="23" spans="2:7" ht="69.599999999999994" outlineLevel="1">
      <c r="B23" s="198" t="s">
        <v>398</v>
      </c>
      <c r="C23" s="155" t="s">
        <v>399</v>
      </c>
      <c r="D23" s="89" t="s">
        <v>34</v>
      </c>
      <c r="E23" s="171">
        <v>2</v>
      </c>
      <c r="F23" s="264"/>
      <c r="G23" s="199">
        <f t="shared" ref="G23" si="4">+IFERROR(ROUND(F23*E23,0),0)</f>
        <v>0</v>
      </c>
    </row>
    <row r="24" spans="2:7" ht="17.399999999999999">
      <c r="B24" s="184">
        <v>5.2</v>
      </c>
      <c r="C24" s="77" t="s">
        <v>50</v>
      </c>
      <c r="D24" s="69"/>
      <c r="E24" s="169"/>
      <c r="F24" s="260"/>
      <c r="G24" s="201">
        <f>+SUM(G25:G32)</f>
        <v>0</v>
      </c>
    </row>
    <row r="25" spans="2:7" ht="104.4" outlineLevel="1">
      <c r="B25" s="198" t="s">
        <v>400</v>
      </c>
      <c r="C25" s="153" t="s">
        <v>207</v>
      </c>
      <c r="D25" s="79" t="s">
        <v>31</v>
      </c>
      <c r="E25" s="172">
        <v>147.6875</v>
      </c>
      <c r="F25" s="264"/>
      <c r="G25" s="199">
        <f t="shared" ref="G25:G32" si="5">+IFERROR(ROUND(F25*E25,0),0)</f>
        <v>0</v>
      </c>
    </row>
    <row r="26" spans="2:7" ht="108.6" customHeight="1" outlineLevel="1">
      <c r="B26" s="198" t="s">
        <v>401</v>
      </c>
      <c r="C26" s="153" t="s">
        <v>402</v>
      </c>
      <c r="D26" s="79" t="s">
        <v>31</v>
      </c>
      <c r="E26" s="172">
        <v>585.57499999999993</v>
      </c>
      <c r="F26" s="264"/>
      <c r="G26" s="199">
        <f t="shared" si="5"/>
        <v>0</v>
      </c>
    </row>
    <row r="27" spans="2:7" ht="121.8" outlineLevel="1">
      <c r="B27" s="198" t="s">
        <v>403</v>
      </c>
      <c r="C27" s="156" t="s">
        <v>404</v>
      </c>
      <c r="D27" s="73" t="s">
        <v>31</v>
      </c>
      <c r="E27" s="172">
        <v>81.09</v>
      </c>
      <c r="F27" s="264"/>
      <c r="G27" s="199">
        <f t="shared" si="5"/>
        <v>0</v>
      </c>
    </row>
    <row r="28" spans="2:7" ht="87" outlineLevel="1">
      <c r="B28" s="198" t="s">
        <v>405</v>
      </c>
      <c r="C28" s="153" t="s">
        <v>583</v>
      </c>
      <c r="D28" s="79" t="s">
        <v>31</v>
      </c>
      <c r="E28" s="172">
        <v>652.85249999999985</v>
      </c>
      <c r="F28" s="264"/>
      <c r="G28" s="199">
        <f t="shared" si="5"/>
        <v>0</v>
      </c>
    </row>
    <row r="29" spans="2:7" ht="69.599999999999994" outlineLevel="1">
      <c r="B29" s="198" t="s">
        <v>406</v>
      </c>
      <c r="C29" s="152" t="s">
        <v>407</v>
      </c>
      <c r="D29" s="73" t="s">
        <v>34</v>
      </c>
      <c r="E29" s="172">
        <v>189</v>
      </c>
      <c r="F29" s="264"/>
      <c r="G29" s="199">
        <f t="shared" si="5"/>
        <v>0</v>
      </c>
    </row>
    <row r="30" spans="2:7" ht="52.2" outlineLevel="1">
      <c r="B30" s="198" t="s">
        <v>408</v>
      </c>
      <c r="C30" s="152" t="s">
        <v>409</v>
      </c>
      <c r="D30" s="79" t="s">
        <v>31</v>
      </c>
      <c r="E30" s="172">
        <v>289.56</v>
      </c>
      <c r="F30" s="264"/>
      <c r="G30" s="199">
        <f t="shared" si="5"/>
        <v>0</v>
      </c>
    </row>
    <row r="31" spans="2:7" ht="52.2" outlineLevel="1">
      <c r="B31" s="198" t="s">
        <v>410</v>
      </c>
      <c r="C31" s="153" t="s">
        <v>411</v>
      </c>
      <c r="D31" s="89" t="s">
        <v>34</v>
      </c>
      <c r="E31" s="172">
        <v>82.2</v>
      </c>
      <c r="F31" s="264"/>
      <c r="G31" s="199">
        <f t="shared" si="5"/>
        <v>0</v>
      </c>
    </row>
    <row r="32" spans="2:7" ht="87" outlineLevel="1">
      <c r="B32" s="198" t="s">
        <v>412</v>
      </c>
      <c r="C32" s="156" t="s">
        <v>413</v>
      </c>
      <c r="D32" s="105" t="s">
        <v>34</v>
      </c>
      <c r="E32" s="171">
        <v>48</v>
      </c>
      <c r="F32" s="264"/>
      <c r="G32" s="199">
        <f t="shared" si="5"/>
        <v>0</v>
      </c>
    </row>
    <row r="33" spans="2:7" ht="17.399999999999999">
      <c r="B33" s="184">
        <v>5.3</v>
      </c>
      <c r="C33" s="77" t="s">
        <v>414</v>
      </c>
      <c r="D33" s="69"/>
      <c r="E33" s="169"/>
      <c r="F33" s="260"/>
      <c r="G33" s="201">
        <f>+SUM(G34:G59)</f>
        <v>0</v>
      </c>
    </row>
    <row r="34" spans="2:7" ht="52.2" outlineLevel="1">
      <c r="B34" s="198" t="s">
        <v>415</v>
      </c>
      <c r="C34" s="153" t="s">
        <v>416</v>
      </c>
      <c r="D34" s="89" t="s">
        <v>41</v>
      </c>
      <c r="E34" s="171">
        <v>10</v>
      </c>
      <c r="F34" s="256"/>
      <c r="G34" s="199">
        <f>+IFERROR(ROUND(F34*E34,0),0)</f>
        <v>0</v>
      </c>
    </row>
    <row r="35" spans="2:7" ht="69.599999999999994" outlineLevel="1">
      <c r="B35" s="198" t="s">
        <v>417</v>
      </c>
      <c r="C35" s="156" t="s">
        <v>418</v>
      </c>
      <c r="D35" s="89" t="s">
        <v>31</v>
      </c>
      <c r="E35" s="171">
        <v>11.85</v>
      </c>
      <c r="F35" s="256"/>
      <c r="G35" s="199">
        <f t="shared" ref="G35:G46" si="6">+IFERROR(ROUND(F35*E35,0),0)</f>
        <v>0</v>
      </c>
    </row>
    <row r="36" spans="2:7" ht="69.599999999999994" outlineLevel="1">
      <c r="B36" s="198" t="s">
        <v>419</v>
      </c>
      <c r="C36" s="157" t="s">
        <v>420</v>
      </c>
      <c r="D36" s="89" t="s">
        <v>31</v>
      </c>
      <c r="E36" s="171">
        <v>11.85</v>
      </c>
      <c r="F36" s="256"/>
      <c r="G36" s="199">
        <f t="shared" si="6"/>
        <v>0</v>
      </c>
    </row>
    <row r="37" spans="2:7" ht="87" outlineLevel="1">
      <c r="B37" s="198" t="s">
        <v>421</v>
      </c>
      <c r="C37" s="156" t="s">
        <v>422</v>
      </c>
      <c r="D37" s="89" t="s">
        <v>182</v>
      </c>
      <c r="E37" s="171">
        <v>3.7440000000000007</v>
      </c>
      <c r="F37" s="256"/>
      <c r="G37" s="199">
        <f t="shared" si="6"/>
        <v>0</v>
      </c>
    </row>
    <row r="38" spans="2:7" ht="69.599999999999994" outlineLevel="1">
      <c r="B38" s="198" t="s">
        <v>423</v>
      </c>
      <c r="C38" s="156" t="s">
        <v>424</v>
      </c>
      <c r="D38" s="89" t="s">
        <v>425</v>
      </c>
      <c r="E38" s="171">
        <v>11.520000000000001</v>
      </c>
      <c r="F38" s="256"/>
      <c r="G38" s="199">
        <f t="shared" si="6"/>
        <v>0</v>
      </c>
    </row>
    <row r="39" spans="2:7" ht="17.399999999999999" outlineLevel="1">
      <c r="B39" s="198" t="s">
        <v>426</v>
      </c>
      <c r="C39" s="158" t="s">
        <v>427</v>
      </c>
      <c r="D39" s="89" t="s">
        <v>31</v>
      </c>
      <c r="E39" s="171">
        <v>11.520000000000001</v>
      </c>
      <c r="F39" s="256"/>
      <c r="G39" s="199">
        <f t="shared" si="6"/>
        <v>0</v>
      </c>
    </row>
    <row r="40" spans="2:7" ht="87" outlineLevel="1">
      <c r="B40" s="198" t="s">
        <v>428</v>
      </c>
      <c r="C40" s="156" t="s">
        <v>429</v>
      </c>
      <c r="D40" s="89" t="s">
        <v>239</v>
      </c>
      <c r="E40" s="171">
        <v>7.8000000000000007</v>
      </c>
      <c r="F40" s="256"/>
      <c r="G40" s="199">
        <f t="shared" si="6"/>
        <v>0</v>
      </c>
    </row>
    <row r="41" spans="2:7" ht="69.599999999999994" outlineLevel="1">
      <c r="B41" s="198" t="s">
        <v>430</v>
      </c>
      <c r="C41" s="156" t="s">
        <v>431</v>
      </c>
      <c r="D41" s="89" t="s">
        <v>432</v>
      </c>
      <c r="E41" s="171">
        <v>545.809665</v>
      </c>
      <c r="F41" s="256"/>
      <c r="G41" s="199">
        <f t="shared" si="6"/>
        <v>0</v>
      </c>
    </row>
    <row r="42" spans="2:7" ht="34.799999999999997" outlineLevel="1">
      <c r="B42" s="198" t="s">
        <v>433</v>
      </c>
      <c r="C42" s="156" t="s">
        <v>434</v>
      </c>
      <c r="D42" s="89" t="s">
        <v>425</v>
      </c>
      <c r="E42" s="171">
        <v>11.520000000000001</v>
      </c>
      <c r="F42" s="256"/>
      <c r="G42" s="199">
        <f t="shared" si="6"/>
        <v>0</v>
      </c>
    </row>
    <row r="43" spans="2:7" ht="104.4" outlineLevel="1">
      <c r="B43" s="198" t="s">
        <v>435</v>
      </c>
      <c r="C43" s="159" t="s">
        <v>436</v>
      </c>
      <c r="D43" s="89" t="s">
        <v>239</v>
      </c>
      <c r="E43" s="171">
        <v>10.4</v>
      </c>
      <c r="F43" s="256"/>
      <c r="G43" s="199">
        <f t="shared" si="6"/>
        <v>0</v>
      </c>
    </row>
    <row r="44" spans="2:7" ht="408.75" customHeight="1" outlineLevel="1">
      <c r="B44" s="198" t="s">
        <v>437</v>
      </c>
      <c r="C44" s="160" t="s">
        <v>438</v>
      </c>
      <c r="D44" s="89" t="s">
        <v>41</v>
      </c>
      <c r="E44" s="171">
        <v>1</v>
      </c>
      <c r="F44" s="264"/>
      <c r="G44" s="199">
        <f t="shared" si="6"/>
        <v>0</v>
      </c>
    </row>
    <row r="45" spans="2:7" ht="408.75" customHeight="1" outlineLevel="1">
      <c r="B45" s="198" t="s">
        <v>439</v>
      </c>
      <c r="C45" s="161" t="s">
        <v>440</v>
      </c>
      <c r="D45" s="89" t="s">
        <v>41</v>
      </c>
      <c r="E45" s="171">
        <v>1</v>
      </c>
      <c r="F45" s="264"/>
      <c r="G45" s="199">
        <f t="shared" si="6"/>
        <v>0</v>
      </c>
    </row>
    <row r="46" spans="2:7" ht="96.9" customHeight="1" outlineLevel="1">
      <c r="B46" s="198" t="s">
        <v>441</v>
      </c>
      <c r="C46" s="162" t="s">
        <v>442</v>
      </c>
      <c r="D46" s="89" t="s">
        <v>41</v>
      </c>
      <c r="E46" s="171">
        <v>1</v>
      </c>
      <c r="F46" s="264"/>
      <c r="G46" s="199">
        <f t="shared" si="6"/>
        <v>0</v>
      </c>
    </row>
    <row r="47" spans="2:7" ht="52.2" outlineLevel="1">
      <c r="B47" s="198" t="s">
        <v>443</v>
      </c>
      <c r="C47" s="152" t="s">
        <v>444</v>
      </c>
      <c r="D47" s="90" t="s">
        <v>41</v>
      </c>
      <c r="E47" s="171">
        <v>7</v>
      </c>
      <c r="F47" s="264"/>
      <c r="G47" s="199">
        <f t="shared" ref="G47:G59" si="7">+IFERROR(ROUND(F47*E47,0),0)</f>
        <v>0</v>
      </c>
    </row>
    <row r="48" spans="2:7" ht="52.2" outlineLevel="1">
      <c r="B48" s="198" t="s">
        <v>445</v>
      </c>
      <c r="C48" s="152" t="s">
        <v>446</v>
      </c>
      <c r="D48" s="90" t="s">
        <v>41</v>
      </c>
      <c r="E48" s="171">
        <v>10</v>
      </c>
      <c r="F48" s="264"/>
      <c r="G48" s="199">
        <f t="shared" si="7"/>
        <v>0</v>
      </c>
    </row>
    <row r="49" spans="2:7" ht="52.2" outlineLevel="1">
      <c r="B49" s="198" t="s">
        <v>447</v>
      </c>
      <c r="C49" s="152" t="s">
        <v>448</v>
      </c>
      <c r="D49" s="90" t="s">
        <v>41</v>
      </c>
      <c r="E49" s="171">
        <v>15</v>
      </c>
      <c r="F49" s="264"/>
      <c r="G49" s="199">
        <f t="shared" si="7"/>
        <v>0</v>
      </c>
    </row>
    <row r="50" spans="2:7" ht="69.599999999999994" outlineLevel="1">
      <c r="B50" s="198" t="s">
        <v>449</v>
      </c>
      <c r="C50" s="152" t="s">
        <v>450</v>
      </c>
      <c r="D50" s="90" t="s">
        <v>41</v>
      </c>
      <c r="E50" s="171">
        <v>3</v>
      </c>
      <c r="F50" s="264"/>
      <c r="G50" s="199">
        <f t="shared" ref="G50:G55" si="8">+IFERROR(ROUND(F50*E50,0),0)</f>
        <v>0</v>
      </c>
    </row>
    <row r="51" spans="2:7" ht="52.2" outlineLevel="1">
      <c r="B51" s="198" t="s">
        <v>451</v>
      </c>
      <c r="C51" s="163" t="s">
        <v>452</v>
      </c>
      <c r="D51" s="90" t="s">
        <v>34</v>
      </c>
      <c r="E51" s="171">
        <v>24</v>
      </c>
      <c r="F51" s="264"/>
      <c r="G51" s="199">
        <f t="shared" si="8"/>
        <v>0</v>
      </c>
    </row>
    <row r="52" spans="2:7" ht="52.2" outlineLevel="1">
      <c r="B52" s="198" t="s">
        <v>453</v>
      </c>
      <c r="C52" s="163" t="s">
        <v>454</v>
      </c>
      <c r="D52" s="90" t="s">
        <v>34</v>
      </c>
      <c r="E52" s="171">
        <v>50</v>
      </c>
      <c r="F52" s="264"/>
      <c r="G52" s="199">
        <f t="shared" si="8"/>
        <v>0</v>
      </c>
    </row>
    <row r="53" spans="2:7" ht="52.2" outlineLevel="1">
      <c r="B53" s="198" t="s">
        <v>455</v>
      </c>
      <c r="C53" s="152" t="s">
        <v>456</v>
      </c>
      <c r="D53" s="90" t="s">
        <v>41</v>
      </c>
      <c r="E53" s="171">
        <v>2</v>
      </c>
      <c r="F53" s="264"/>
      <c r="G53" s="199">
        <f t="shared" si="8"/>
        <v>0</v>
      </c>
    </row>
    <row r="54" spans="2:7" ht="52.2" outlineLevel="1">
      <c r="B54" s="198" t="s">
        <v>457</v>
      </c>
      <c r="C54" s="156" t="s">
        <v>458</v>
      </c>
      <c r="D54" s="90" t="s">
        <v>34</v>
      </c>
      <c r="E54" s="171">
        <v>10</v>
      </c>
      <c r="F54" s="264"/>
      <c r="G54" s="199">
        <f t="shared" si="8"/>
        <v>0</v>
      </c>
    </row>
    <row r="55" spans="2:7" ht="52.2" outlineLevel="1">
      <c r="B55" s="198" t="s">
        <v>459</v>
      </c>
      <c r="C55" s="156" t="s">
        <v>460</v>
      </c>
      <c r="D55" s="90" t="s">
        <v>34</v>
      </c>
      <c r="E55" s="171">
        <v>25</v>
      </c>
      <c r="F55" s="264"/>
      <c r="G55" s="199">
        <f t="shared" si="8"/>
        <v>0</v>
      </c>
    </row>
    <row r="56" spans="2:7" ht="69.599999999999994" outlineLevel="1">
      <c r="B56" s="198" t="s">
        <v>461</v>
      </c>
      <c r="C56" s="154" t="s">
        <v>181</v>
      </c>
      <c r="D56" s="73" t="s">
        <v>182</v>
      </c>
      <c r="E56" s="171">
        <v>5</v>
      </c>
      <c r="F56" s="264"/>
      <c r="G56" s="199">
        <f t="shared" si="7"/>
        <v>0</v>
      </c>
    </row>
    <row r="57" spans="2:7" ht="69.599999999999994" outlineLevel="1">
      <c r="B57" s="198" t="s">
        <v>462</v>
      </c>
      <c r="C57" s="154" t="s">
        <v>184</v>
      </c>
      <c r="D57" s="73" t="s">
        <v>31</v>
      </c>
      <c r="E57" s="171">
        <v>12.5</v>
      </c>
      <c r="F57" s="264"/>
      <c r="G57" s="199">
        <f t="shared" ref="G57:G58" si="9">+IFERROR(ROUND(F57*E57,0),0)</f>
        <v>0</v>
      </c>
    </row>
    <row r="58" spans="2:7" ht="69.599999999999994" outlineLevel="1">
      <c r="B58" s="198" t="s">
        <v>463</v>
      </c>
      <c r="C58" s="154" t="s">
        <v>186</v>
      </c>
      <c r="D58" s="73" t="s">
        <v>182</v>
      </c>
      <c r="E58" s="171">
        <v>4.375</v>
      </c>
      <c r="F58" s="264"/>
      <c r="G58" s="199">
        <f t="shared" si="9"/>
        <v>0</v>
      </c>
    </row>
    <row r="59" spans="2:7" ht="69.599999999999994" outlineLevel="1">
      <c r="B59" s="198" t="s">
        <v>464</v>
      </c>
      <c r="C59" s="153" t="s">
        <v>204</v>
      </c>
      <c r="D59" s="91" t="s">
        <v>34</v>
      </c>
      <c r="E59" s="171">
        <v>16</v>
      </c>
      <c r="F59" s="264"/>
      <c r="G59" s="199">
        <f t="shared" si="7"/>
        <v>0</v>
      </c>
    </row>
    <row r="60" spans="2:7" ht="17.399999999999999">
      <c r="B60" s="184">
        <v>5.4</v>
      </c>
      <c r="C60" s="135" t="s">
        <v>465</v>
      </c>
      <c r="D60" s="136" t="s">
        <v>466</v>
      </c>
      <c r="E60" s="209"/>
      <c r="F60" s="265"/>
      <c r="G60" s="201">
        <f>+SUM(G61:G62)</f>
        <v>0</v>
      </c>
    </row>
    <row r="61" spans="2:7" ht="52.2" outlineLevel="1">
      <c r="B61" s="198" t="s">
        <v>467</v>
      </c>
      <c r="C61" s="164" t="s">
        <v>468</v>
      </c>
      <c r="D61" s="73" t="s">
        <v>239</v>
      </c>
      <c r="E61" s="210">
        <v>40</v>
      </c>
      <c r="F61" s="264"/>
      <c r="G61" s="199">
        <f>E61*F61</f>
        <v>0</v>
      </c>
    </row>
    <row r="62" spans="2:7" ht="34.799999999999997" outlineLevel="1">
      <c r="B62" s="198" t="s">
        <v>469</v>
      </c>
      <c r="C62" s="152" t="s">
        <v>470</v>
      </c>
      <c r="D62" s="73" t="s">
        <v>41</v>
      </c>
      <c r="E62" s="170">
        <v>4</v>
      </c>
      <c r="F62" s="264"/>
      <c r="G62" s="202">
        <f>E62*F62</f>
        <v>0</v>
      </c>
    </row>
    <row r="63" spans="2:7" ht="17.399999999999999">
      <c r="B63" s="184">
        <v>5.5</v>
      </c>
      <c r="C63" s="135" t="s">
        <v>471</v>
      </c>
      <c r="D63" s="136" t="s">
        <v>466</v>
      </c>
      <c r="E63" s="209"/>
      <c r="F63" s="265"/>
      <c r="G63" s="201">
        <f>+SUM(G64:G68)</f>
        <v>0</v>
      </c>
    </row>
    <row r="64" spans="2:7" ht="36" customHeight="1" outlineLevel="1">
      <c r="B64" s="198" t="s">
        <v>472</v>
      </c>
      <c r="C64" s="165" t="s">
        <v>473</v>
      </c>
      <c r="D64" s="79" t="s">
        <v>239</v>
      </c>
      <c r="E64" s="210">
        <v>70</v>
      </c>
      <c r="F64" s="264"/>
      <c r="G64" s="199">
        <f>F64*E64</f>
        <v>0</v>
      </c>
    </row>
    <row r="65" spans="2:7" ht="34.799999999999997" outlineLevel="1">
      <c r="B65" s="198" t="s">
        <v>474</v>
      </c>
      <c r="C65" s="153" t="s">
        <v>475</v>
      </c>
      <c r="D65" s="73" t="s">
        <v>41</v>
      </c>
      <c r="E65" s="171">
        <v>1</v>
      </c>
      <c r="F65" s="264"/>
      <c r="G65" s="199">
        <f>F65*E65</f>
        <v>0</v>
      </c>
    </row>
    <row r="66" spans="2:7" ht="17.399999999999999" outlineLevel="1">
      <c r="B66" s="198" t="s">
        <v>476</v>
      </c>
      <c r="C66" s="165" t="s">
        <v>477</v>
      </c>
      <c r="D66" s="73" t="s">
        <v>41</v>
      </c>
      <c r="E66" s="171">
        <v>5</v>
      </c>
      <c r="F66" s="256"/>
      <c r="G66" s="199">
        <f>F66*E66</f>
        <v>0</v>
      </c>
    </row>
    <row r="67" spans="2:7" ht="17.399999999999999" outlineLevel="1">
      <c r="B67" s="198" t="s">
        <v>478</v>
      </c>
      <c r="C67" s="165" t="s">
        <v>479</v>
      </c>
      <c r="D67" s="73" t="s">
        <v>41</v>
      </c>
      <c r="E67" s="171">
        <v>2</v>
      </c>
      <c r="F67" s="256"/>
      <c r="G67" s="199">
        <f>F67*E67</f>
        <v>0</v>
      </c>
    </row>
    <row r="68" spans="2:7" ht="45.75" customHeight="1" outlineLevel="1">
      <c r="B68" s="198" t="s">
        <v>480</v>
      </c>
      <c r="C68" s="166" t="s">
        <v>481</v>
      </c>
      <c r="D68" s="111" t="s">
        <v>41</v>
      </c>
      <c r="E68" s="211">
        <v>1</v>
      </c>
      <c r="F68" s="266"/>
      <c r="G68" s="199">
        <f>F68*E68</f>
        <v>0</v>
      </c>
    </row>
    <row r="69" spans="2:7" s="59" customFormat="1" ht="17.399999999999999">
      <c r="B69" s="184">
        <v>5.6</v>
      </c>
      <c r="C69" s="149" t="s">
        <v>482</v>
      </c>
      <c r="D69" s="148" t="s">
        <v>466</v>
      </c>
      <c r="E69" s="212"/>
      <c r="F69" s="267"/>
      <c r="G69" s="201">
        <f>+SUM(G70:G114)</f>
        <v>0</v>
      </c>
    </row>
    <row r="70" spans="2:7" ht="104.4" outlineLevel="1">
      <c r="B70" s="214" t="s">
        <v>483</v>
      </c>
      <c r="C70" s="154" t="s">
        <v>484</v>
      </c>
      <c r="D70" s="89" t="s">
        <v>31</v>
      </c>
      <c r="E70" s="170">
        <v>0.875</v>
      </c>
      <c r="F70" s="268"/>
      <c r="G70" s="199">
        <f t="shared" ref="G70:G71" si="10">+IFERROR(ROUND(F70*E70,0),0)</f>
        <v>0</v>
      </c>
    </row>
    <row r="71" spans="2:7" ht="52.2" outlineLevel="1">
      <c r="B71" s="214" t="s">
        <v>485</v>
      </c>
      <c r="C71" s="154" t="s">
        <v>486</v>
      </c>
      <c r="D71" s="89" t="s">
        <v>41</v>
      </c>
      <c r="E71" s="170">
        <v>8</v>
      </c>
      <c r="F71" s="268"/>
      <c r="G71" s="199">
        <f t="shared" si="10"/>
        <v>0</v>
      </c>
    </row>
    <row r="72" spans="2:7" ht="87" outlineLevel="1">
      <c r="B72" s="214" t="s">
        <v>487</v>
      </c>
      <c r="C72" s="163" t="s">
        <v>488</v>
      </c>
      <c r="D72" s="89" t="s">
        <v>31</v>
      </c>
      <c r="E72" s="170">
        <v>3.3600000000000003</v>
      </c>
      <c r="F72" s="268"/>
      <c r="G72" s="199">
        <f t="shared" ref="G72:G91" si="11">+IFERROR(ROUND(F72*E72,0),0)</f>
        <v>0</v>
      </c>
    </row>
    <row r="73" spans="2:7" ht="69.599999999999994" outlineLevel="1">
      <c r="B73" s="214" t="s">
        <v>489</v>
      </c>
      <c r="C73" s="152" t="s">
        <v>608</v>
      </c>
      <c r="D73" s="84" t="s">
        <v>41</v>
      </c>
      <c r="E73" s="170">
        <v>3</v>
      </c>
      <c r="F73" s="268"/>
      <c r="G73" s="199">
        <f t="shared" si="11"/>
        <v>0</v>
      </c>
    </row>
    <row r="74" spans="2:7" ht="69.599999999999994" outlineLevel="1">
      <c r="B74" s="214" t="s">
        <v>490</v>
      </c>
      <c r="C74" s="154" t="s">
        <v>492</v>
      </c>
      <c r="D74" s="89" t="s">
        <v>31</v>
      </c>
      <c r="E74" s="170">
        <v>14.43</v>
      </c>
      <c r="F74" s="268"/>
      <c r="G74" s="199">
        <f t="shared" si="11"/>
        <v>0</v>
      </c>
    </row>
    <row r="75" spans="2:7" ht="69.599999999999994" outlineLevel="1">
      <c r="B75" s="214" t="s">
        <v>491</v>
      </c>
      <c r="C75" s="152" t="s">
        <v>494</v>
      </c>
      <c r="D75" s="84" t="s">
        <v>31</v>
      </c>
      <c r="E75" s="170">
        <v>18.239999999999998</v>
      </c>
      <c r="F75" s="268"/>
      <c r="G75" s="199">
        <f t="shared" si="11"/>
        <v>0</v>
      </c>
    </row>
    <row r="76" spans="2:7" ht="52.2" outlineLevel="1">
      <c r="B76" s="214" t="s">
        <v>493</v>
      </c>
      <c r="C76" s="154" t="s">
        <v>496</v>
      </c>
      <c r="D76" s="89" t="s">
        <v>31</v>
      </c>
      <c r="E76" s="170">
        <v>14.43</v>
      </c>
      <c r="F76" s="268"/>
      <c r="G76" s="199">
        <f t="shared" si="11"/>
        <v>0</v>
      </c>
    </row>
    <row r="77" spans="2:7" ht="69.599999999999994" outlineLevel="1">
      <c r="B77" s="214" t="s">
        <v>495</v>
      </c>
      <c r="C77" s="167" t="s">
        <v>606</v>
      </c>
      <c r="D77" s="150" t="s">
        <v>34</v>
      </c>
      <c r="E77" s="170">
        <v>6</v>
      </c>
      <c r="F77" s="268"/>
      <c r="G77" s="199">
        <f t="shared" si="11"/>
        <v>0</v>
      </c>
    </row>
    <row r="78" spans="2:7" ht="69.599999999999994" outlineLevel="1">
      <c r="B78" s="214" t="s">
        <v>497</v>
      </c>
      <c r="C78" s="167" t="s">
        <v>607</v>
      </c>
      <c r="D78" s="150" t="s">
        <v>34</v>
      </c>
      <c r="E78" s="170">
        <v>7</v>
      </c>
      <c r="F78" s="268"/>
      <c r="G78" s="199">
        <f t="shared" ref="G78:G83" si="12">+IFERROR(ROUND(F78*E78,0),0)</f>
        <v>0</v>
      </c>
    </row>
    <row r="79" spans="2:7" ht="69.599999999999994" outlineLevel="1">
      <c r="B79" s="214" t="s">
        <v>498</v>
      </c>
      <c r="C79" s="152" t="s">
        <v>389</v>
      </c>
      <c r="D79" s="89" t="s">
        <v>41</v>
      </c>
      <c r="E79" s="170">
        <v>4</v>
      </c>
      <c r="F79" s="268"/>
      <c r="G79" s="199">
        <f t="shared" si="12"/>
        <v>0</v>
      </c>
    </row>
    <row r="80" spans="2:7" ht="69.599999999999994" outlineLevel="1">
      <c r="B80" s="214" t="s">
        <v>499</v>
      </c>
      <c r="C80" s="152" t="s">
        <v>391</v>
      </c>
      <c r="D80" s="90" t="s">
        <v>41</v>
      </c>
      <c r="E80" s="170">
        <v>4</v>
      </c>
      <c r="F80" s="268"/>
      <c r="G80" s="199">
        <f t="shared" si="12"/>
        <v>0</v>
      </c>
    </row>
    <row r="81" spans="2:7" ht="52.2" outlineLevel="1">
      <c r="B81" s="214" t="s">
        <v>500</v>
      </c>
      <c r="C81" s="152" t="s">
        <v>393</v>
      </c>
      <c r="D81" s="90" t="s">
        <v>41</v>
      </c>
      <c r="E81" s="170">
        <v>2</v>
      </c>
      <c r="F81" s="268"/>
      <c r="G81" s="199">
        <f t="shared" si="12"/>
        <v>0</v>
      </c>
    </row>
    <row r="82" spans="2:7" ht="52.2" outlineLevel="1">
      <c r="B82" s="214" t="s">
        <v>501</v>
      </c>
      <c r="C82" s="154" t="s">
        <v>40</v>
      </c>
      <c r="D82" s="73" t="s">
        <v>41</v>
      </c>
      <c r="E82" s="170">
        <v>4</v>
      </c>
      <c r="F82" s="268"/>
      <c r="G82" s="199">
        <f t="shared" si="12"/>
        <v>0</v>
      </c>
    </row>
    <row r="83" spans="2:7" ht="52.2" outlineLevel="1">
      <c r="B83" s="214" t="s">
        <v>502</v>
      </c>
      <c r="C83" s="152" t="s">
        <v>217</v>
      </c>
      <c r="D83" s="84" t="s">
        <v>31</v>
      </c>
      <c r="E83" s="170">
        <v>14.43</v>
      </c>
      <c r="F83" s="268"/>
      <c r="G83" s="199">
        <f t="shared" si="12"/>
        <v>0</v>
      </c>
    </row>
    <row r="84" spans="2:7" ht="87" outlineLevel="1">
      <c r="B84" s="214" t="s">
        <v>503</v>
      </c>
      <c r="C84" s="152" t="s">
        <v>591</v>
      </c>
      <c r="D84" s="84" t="s">
        <v>41</v>
      </c>
      <c r="E84" s="170">
        <v>1</v>
      </c>
      <c r="F84" s="268"/>
      <c r="G84" s="199">
        <f t="shared" ref="G84" si="13">+IFERROR(ROUND(F84*E84,0),0)</f>
        <v>0</v>
      </c>
    </row>
    <row r="85" spans="2:7" ht="87" outlineLevel="1">
      <c r="B85" s="214" t="s">
        <v>504</v>
      </c>
      <c r="C85" s="152" t="s">
        <v>506</v>
      </c>
      <c r="D85" s="84" t="s">
        <v>31</v>
      </c>
      <c r="E85" s="170">
        <v>9.4949999999999992</v>
      </c>
      <c r="F85" s="268"/>
      <c r="G85" s="199">
        <f t="shared" si="11"/>
        <v>0</v>
      </c>
    </row>
    <row r="86" spans="2:7" ht="87" outlineLevel="1">
      <c r="B86" s="214" t="s">
        <v>505</v>
      </c>
      <c r="C86" s="153" t="s">
        <v>508</v>
      </c>
      <c r="D86" s="79" t="s">
        <v>31</v>
      </c>
      <c r="E86" s="170">
        <v>18.239999999999998</v>
      </c>
      <c r="F86" s="268"/>
      <c r="G86" s="199">
        <f t="shared" si="11"/>
        <v>0</v>
      </c>
    </row>
    <row r="87" spans="2:7" ht="69.599999999999994" outlineLevel="1">
      <c r="B87" s="214" t="s">
        <v>507</v>
      </c>
      <c r="C87" s="154" t="s">
        <v>510</v>
      </c>
      <c r="D87" s="79" t="s">
        <v>31</v>
      </c>
      <c r="E87" s="170">
        <v>11.02</v>
      </c>
      <c r="F87" s="268"/>
      <c r="G87" s="199">
        <f t="shared" si="11"/>
        <v>0</v>
      </c>
    </row>
    <row r="88" spans="2:7" ht="87" outlineLevel="1">
      <c r="B88" s="214" t="s">
        <v>509</v>
      </c>
      <c r="C88" s="163" t="s">
        <v>236</v>
      </c>
      <c r="D88" s="90" t="s">
        <v>31</v>
      </c>
      <c r="E88" s="170">
        <v>13.889811887931236</v>
      </c>
      <c r="F88" s="268"/>
      <c r="G88" s="199">
        <f t="shared" si="11"/>
        <v>0</v>
      </c>
    </row>
    <row r="89" spans="2:7" ht="87" outlineLevel="1">
      <c r="B89" s="214" t="s">
        <v>511</v>
      </c>
      <c r="C89" s="163" t="s">
        <v>238</v>
      </c>
      <c r="D89" s="84" t="s">
        <v>34</v>
      </c>
      <c r="E89" s="170">
        <v>25.2</v>
      </c>
      <c r="F89" s="268"/>
      <c r="G89" s="199">
        <f t="shared" si="11"/>
        <v>0</v>
      </c>
    </row>
    <row r="90" spans="2:7" ht="87" outlineLevel="1">
      <c r="B90" s="214" t="s">
        <v>512</v>
      </c>
      <c r="C90" s="163" t="s">
        <v>578</v>
      </c>
      <c r="D90" s="90" t="s">
        <v>31</v>
      </c>
      <c r="E90" s="170">
        <v>10.02</v>
      </c>
      <c r="F90" s="268"/>
      <c r="G90" s="199">
        <f t="shared" si="11"/>
        <v>0</v>
      </c>
    </row>
    <row r="91" spans="2:7" ht="104.4" outlineLevel="1">
      <c r="B91" s="214" t="s">
        <v>513</v>
      </c>
      <c r="C91" s="154" t="s">
        <v>593</v>
      </c>
      <c r="D91" s="89" t="s">
        <v>31</v>
      </c>
      <c r="E91" s="170">
        <v>8.4</v>
      </c>
      <c r="F91" s="268"/>
      <c r="G91" s="199">
        <f t="shared" si="11"/>
        <v>0</v>
      </c>
    </row>
    <row r="92" spans="2:7" ht="69.599999999999994" outlineLevel="1">
      <c r="B92" s="214" t="s">
        <v>514</v>
      </c>
      <c r="C92" s="154" t="s">
        <v>590</v>
      </c>
      <c r="D92" s="89" t="s">
        <v>34</v>
      </c>
      <c r="E92" s="170">
        <v>6.7200000000000006</v>
      </c>
      <c r="F92" s="268"/>
      <c r="G92" s="199">
        <f t="shared" ref="G92" si="14">+IFERROR(ROUND(F92*E92,0),0)</f>
        <v>0</v>
      </c>
    </row>
    <row r="93" spans="2:7" ht="87" outlineLevel="1">
      <c r="B93" s="214" t="s">
        <v>515</v>
      </c>
      <c r="C93" s="154" t="s">
        <v>589</v>
      </c>
      <c r="D93" s="89" t="s">
        <v>41</v>
      </c>
      <c r="E93" s="170">
        <v>1</v>
      </c>
      <c r="F93" s="268"/>
      <c r="G93" s="199">
        <f t="shared" ref="G93:G94" si="15">+IFERROR(ROUND(F93*E93,0),0)</f>
        <v>0</v>
      </c>
    </row>
    <row r="94" spans="2:7" ht="87" outlineLevel="1">
      <c r="B94" s="214" t="s">
        <v>517</v>
      </c>
      <c r="C94" s="154" t="s">
        <v>588</v>
      </c>
      <c r="D94" s="89" t="s">
        <v>41</v>
      </c>
      <c r="E94" s="170">
        <v>1</v>
      </c>
      <c r="F94" s="268"/>
      <c r="G94" s="199">
        <f t="shared" si="15"/>
        <v>0</v>
      </c>
    </row>
    <row r="95" spans="2:7" ht="87" outlineLevel="1">
      <c r="B95" s="214" t="s">
        <v>519</v>
      </c>
      <c r="C95" s="154" t="s">
        <v>587</v>
      </c>
      <c r="D95" s="89" t="s">
        <v>41</v>
      </c>
      <c r="E95" s="170">
        <v>1</v>
      </c>
      <c r="F95" s="268"/>
      <c r="G95" s="199">
        <f t="shared" ref="G95" si="16">+IFERROR(ROUND(F95*E95,0),0)</f>
        <v>0</v>
      </c>
    </row>
    <row r="96" spans="2:7" ht="87" outlineLevel="1">
      <c r="B96" s="214" t="s">
        <v>521</v>
      </c>
      <c r="C96" s="154" t="s">
        <v>516</v>
      </c>
      <c r="D96" s="90" t="s">
        <v>41</v>
      </c>
      <c r="E96" s="170">
        <v>1</v>
      </c>
      <c r="F96" s="268"/>
      <c r="G96" s="199">
        <f t="shared" ref="G96:G114" si="17">+IFERROR(ROUND(F96*E96,0),0)</f>
        <v>0</v>
      </c>
    </row>
    <row r="97" spans="2:7" ht="69.599999999999994" outlineLevel="1">
      <c r="B97" s="214" t="s">
        <v>523</v>
      </c>
      <c r="C97" s="154" t="s">
        <v>518</v>
      </c>
      <c r="D97" s="90" t="s">
        <v>41</v>
      </c>
      <c r="E97" s="170">
        <v>1</v>
      </c>
      <c r="F97" s="268"/>
      <c r="G97" s="199">
        <f t="shared" si="17"/>
        <v>0</v>
      </c>
    </row>
    <row r="98" spans="2:7" ht="69.599999999999994" outlineLevel="1">
      <c r="B98" s="214" t="s">
        <v>525</v>
      </c>
      <c r="C98" s="154" t="s">
        <v>520</v>
      </c>
      <c r="D98" s="90" t="s">
        <v>41</v>
      </c>
      <c r="E98" s="170">
        <v>1</v>
      </c>
      <c r="F98" s="268"/>
      <c r="G98" s="199">
        <f t="shared" si="17"/>
        <v>0</v>
      </c>
    </row>
    <row r="99" spans="2:7" ht="52.2" outlineLevel="1">
      <c r="B99" s="214" t="s">
        <v>526</v>
      </c>
      <c r="C99" s="152" t="s">
        <v>522</v>
      </c>
      <c r="D99" s="90" t="s">
        <v>41</v>
      </c>
      <c r="E99" s="170">
        <v>5</v>
      </c>
      <c r="F99" s="268"/>
      <c r="G99" s="199">
        <f t="shared" si="17"/>
        <v>0</v>
      </c>
    </row>
    <row r="100" spans="2:7" ht="52.2" outlineLevel="1">
      <c r="B100" s="214" t="s">
        <v>528</v>
      </c>
      <c r="C100" s="152" t="s">
        <v>524</v>
      </c>
      <c r="D100" s="90" t="s">
        <v>41</v>
      </c>
      <c r="E100" s="170">
        <v>2</v>
      </c>
      <c r="F100" s="268"/>
      <c r="G100" s="199">
        <f t="shared" si="17"/>
        <v>0</v>
      </c>
    </row>
    <row r="101" spans="2:7" ht="52.2" outlineLevel="1">
      <c r="B101" s="214" t="s">
        <v>530</v>
      </c>
      <c r="C101" s="152" t="s">
        <v>448</v>
      </c>
      <c r="D101" s="90" t="s">
        <v>41</v>
      </c>
      <c r="E101" s="170">
        <v>6</v>
      </c>
      <c r="F101" s="268"/>
      <c r="G101" s="199">
        <f t="shared" si="17"/>
        <v>0</v>
      </c>
    </row>
    <row r="102" spans="2:7" ht="87" outlineLevel="1">
      <c r="B102" s="214" t="s">
        <v>531</v>
      </c>
      <c r="C102" s="152" t="s">
        <v>527</v>
      </c>
      <c r="D102" s="90" t="s">
        <v>41</v>
      </c>
      <c r="E102" s="170">
        <v>1</v>
      </c>
      <c r="F102" s="268"/>
      <c r="G102" s="199">
        <f t="shared" si="17"/>
        <v>0</v>
      </c>
    </row>
    <row r="103" spans="2:7" ht="87" outlineLevel="1">
      <c r="B103" s="214" t="s">
        <v>581</v>
      </c>
      <c r="C103" s="152" t="s">
        <v>595</v>
      </c>
      <c r="D103" s="90" t="s">
        <v>41</v>
      </c>
      <c r="E103" s="170">
        <v>1</v>
      </c>
      <c r="F103" s="268"/>
      <c r="G103" s="199">
        <f t="shared" ref="G103" si="18">+IFERROR(ROUND(F103*E103,0),0)</f>
        <v>0</v>
      </c>
    </row>
    <row r="104" spans="2:7" ht="69.599999999999994" outlineLevel="1">
      <c r="B104" s="214" t="s">
        <v>582</v>
      </c>
      <c r="C104" s="152" t="s">
        <v>529</v>
      </c>
      <c r="D104" s="90" t="s">
        <v>41</v>
      </c>
      <c r="E104" s="170">
        <v>2</v>
      </c>
      <c r="F104" s="268"/>
      <c r="G104" s="199">
        <f t="shared" si="17"/>
        <v>0</v>
      </c>
    </row>
    <row r="105" spans="2:7" ht="52.2" outlineLevel="1">
      <c r="B105" s="214" t="s">
        <v>584</v>
      </c>
      <c r="C105" s="154" t="s">
        <v>596</v>
      </c>
      <c r="D105" s="73" t="s">
        <v>41</v>
      </c>
      <c r="E105" s="170">
        <v>5</v>
      </c>
      <c r="F105" s="268"/>
      <c r="G105" s="199">
        <f t="shared" ref="G105:G111" si="19">+IFERROR(ROUND(F105*E105,0),0)</f>
        <v>0</v>
      </c>
    </row>
    <row r="106" spans="2:7" ht="69.599999999999994" outlineLevel="1">
      <c r="B106" s="214" t="s">
        <v>585</v>
      </c>
      <c r="C106" s="154" t="s">
        <v>597</v>
      </c>
      <c r="D106" s="89" t="s">
        <v>41</v>
      </c>
      <c r="E106" s="170">
        <v>1</v>
      </c>
      <c r="F106" s="268"/>
      <c r="G106" s="199">
        <f t="shared" si="19"/>
        <v>0</v>
      </c>
    </row>
    <row r="107" spans="2:7" ht="52.2" outlineLevel="1">
      <c r="B107" s="214" t="s">
        <v>586</v>
      </c>
      <c r="C107" s="154" t="s">
        <v>106</v>
      </c>
      <c r="D107" s="89" t="s">
        <v>34</v>
      </c>
      <c r="E107" s="170">
        <v>5</v>
      </c>
      <c r="F107" s="268"/>
      <c r="G107" s="199">
        <f t="shared" si="19"/>
        <v>0</v>
      </c>
    </row>
    <row r="108" spans="2:7" ht="52.2" outlineLevel="1">
      <c r="B108" s="214" t="s">
        <v>594</v>
      </c>
      <c r="C108" s="154" t="s">
        <v>108</v>
      </c>
      <c r="D108" s="89" t="s">
        <v>34</v>
      </c>
      <c r="E108" s="170">
        <v>5</v>
      </c>
      <c r="F108" s="268"/>
      <c r="G108" s="199">
        <f t="shared" si="19"/>
        <v>0</v>
      </c>
    </row>
    <row r="109" spans="2:7" ht="69.599999999999994" outlineLevel="1">
      <c r="B109" s="214" t="s">
        <v>599</v>
      </c>
      <c r="C109" s="154" t="s">
        <v>598</v>
      </c>
      <c r="D109" s="89" t="s">
        <v>41</v>
      </c>
      <c r="E109" s="170">
        <v>4</v>
      </c>
      <c r="F109" s="268"/>
      <c r="G109" s="199">
        <f t="shared" si="19"/>
        <v>0</v>
      </c>
    </row>
    <row r="110" spans="2:7" ht="52.2" outlineLevel="1">
      <c r="B110" s="214" t="s">
        <v>600</v>
      </c>
      <c r="C110" s="154" t="s">
        <v>110</v>
      </c>
      <c r="D110" s="89" t="s">
        <v>34</v>
      </c>
      <c r="E110" s="170">
        <v>5</v>
      </c>
      <c r="F110" s="268"/>
      <c r="G110" s="199">
        <f t="shared" si="19"/>
        <v>0</v>
      </c>
    </row>
    <row r="111" spans="2:7" ht="69.599999999999994" outlineLevel="1">
      <c r="B111" s="214" t="s">
        <v>601</v>
      </c>
      <c r="C111" s="154" t="s">
        <v>605</v>
      </c>
      <c r="D111" s="89" t="s">
        <v>41</v>
      </c>
      <c r="E111" s="170">
        <v>1</v>
      </c>
      <c r="F111" s="268"/>
      <c r="G111" s="199">
        <f t="shared" si="19"/>
        <v>0</v>
      </c>
    </row>
    <row r="112" spans="2:7" ht="52.2" outlineLevel="1">
      <c r="B112" s="214" t="s">
        <v>602</v>
      </c>
      <c r="C112" s="154" t="s">
        <v>579</v>
      </c>
      <c r="D112" s="104" t="s">
        <v>41</v>
      </c>
      <c r="E112" s="170">
        <v>4</v>
      </c>
      <c r="F112" s="268"/>
      <c r="G112" s="199">
        <f t="shared" si="17"/>
        <v>0</v>
      </c>
    </row>
    <row r="113" spans="2:7" ht="52.2" outlineLevel="1">
      <c r="B113" s="214" t="s">
        <v>603</v>
      </c>
      <c r="C113" s="151" t="s">
        <v>580</v>
      </c>
      <c r="D113" s="104" t="s">
        <v>41</v>
      </c>
      <c r="E113" s="170">
        <v>1</v>
      </c>
      <c r="F113" s="268"/>
      <c r="G113" s="199">
        <f t="shared" ref="G113" si="20">+IFERROR(ROUND(F113*E113,0),0)</f>
        <v>0</v>
      </c>
    </row>
    <row r="114" spans="2:7" ht="52.8" outlineLevel="1" thickBot="1">
      <c r="B114" s="215" t="s">
        <v>604</v>
      </c>
      <c r="C114" s="216" t="s">
        <v>532</v>
      </c>
      <c r="D114" s="217" t="s">
        <v>41</v>
      </c>
      <c r="E114" s="218">
        <v>3</v>
      </c>
      <c r="F114" s="269"/>
      <c r="G114" s="219">
        <f t="shared" si="17"/>
        <v>0</v>
      </c>
    </row>
    <row r="115" spans="2:7" ht="26.4" thickBot="1">
      <c r="B115" s="146"/>
      <c r="C115" s="146"/>
      <c r="D115" s="147"/>
      <c r="E115" s="345" t="s">
        <v>148</v>
      </c>
      <c r="F115" s="346"/>
      <c r="G115" s="88">
        <f>G11</f>
        <v>0</v>
      </c>
    </row>
  </sheetData>
  <sheetProtection sheet="1" objects="1" scenarios="1"/>
  <mergeCells count="4">
    <mergeCell ref="G2:G7"/>
    <mergeCell ref="B8:F8"/>
    <mergeCell ref="E115:F115"/>
    <mergeCell ref="B2:F7"/>
  </mergeCells>
  <phoneticPr fontId="25" type="noConversion"/>
  <conditionalFormatting sqref="B11">
    <cfRule type="duplicateValues" dxfId="4" priority="5"/>
  </conditionalFormatting>
  <conditionalFormatting sqref="B12">
    <cfRule type="duplicateValues" dxfId="3" priority="4"/>
  </conditionalFormatting>
  <conditionalFormatting sqref="B24">
    <cfRule type="duplicateValues" dxfId="2" priority="3"/>
  </conditionalFormatting>
  <conditionalFormatting sqref="B33">
    <cfRule type="duplicateValues" dxfId="1" priority="1"/>
  </conditionalFormatting>
  <conditionalFormatting sqref="B116:B1048576 B8 B10 B25:B32 B61:B62 B64:B68 B34:B59 B13:B23 B70:B114">
    <cfRule type="duplicateValues" dxfId="0" priority="20"/>
  </conditionalFormatting>
  <pageMargins left="0.7" right="0.7" top="0.75" bottom="0.75" header="0.3" footer="0.3"/>
  <pageSetup scale="39" fitToHeight="0"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F583F-FDFB-4D37-BD3F-CAA41293905E}">
  <sheetPr>
    <tabColor rgb="FF00B0F0"/>
    <pageSetUpPr fitToPage="1"/>
  </sheetPr>
  <dimension ref="B1:HW31"/>
  <sheetViews>
    <sheetView showGridLines="0" view="pageBreakPreview" zoomScale="115" zoomScaleNormal="100" zoomScaleSheetLayoutView="115" workbookViewId="0">
      <selection activeCell="H22" sqref="H22"/>
    </sheetView>
  </sheetViews>
  <sheetFormatPr baseColWidth="10" defaultColWidth="11.5546875" defaultRowHeight="15" customHeight="1"/>
  <cols>
    <col min="1" max="1" width="6.44140625" style="10" customWidth="1"/>
    <col min="2" max="2" width="9.109375" style="30"/>
    <col min="3" max="3" width="39.44140625" style="41" customWidth="1"/>
    <col min="4" max="4" width="8.88671875" style="30" customWidth="1"/>
    <col min="5" max="5" width="8.5546875" style="42" bestFit="1" customWidth="1"/>
    <col min="6" max="6" width="4.88671875" style="42" bestFit="1" customWidth="1"/>
    <col min="7" max="7" width="11.5546875" style="43" customWidth="1"/>
    <col min="8" max="8" width="14.5546875" style="44" customWidth="1"/>
    <col min="9" max="9" width="12.44140625" style="44" customWidth="1"/>
    <col min="10" max="10" width="12.33203125" style="44" bestFit="1" customWidth="1"/>
    <col min="11" max="11" width="15.44140625" style="45" bestFit="1" customWidth="1"/>
    <col min="12" max="12" width="21.109375" style="44" customWidth="1"/>
    <col min="13" max="232" width="9.109375" style="10"/>
    <col min="233" max="233" width="45.6640625" style="10" customWidth="1"/>
    <col min="234" max="238" width="9.109375" style="10"/>
    <col min="239" max="239" width="14.6640625" style="10" customWidth="1"/>
    <col min="240" max="488" width="9.109375" style="10"/>
    <col min="489" max="489" width="45.6640625" style="10" customWidth="1"/>
    <col min="490" max="494" width="9.109375" style="10"/>
    <col min="495" max="495" width="14.6640625" style="10" customWidth="1"/>
    <col min="496" max="744" width="9.109375" style="10"/>
    <col min="745" max="745" width="45.6640625" style="10" customWidth="1"/>
    <col min="746" max="750" width="9.109375" style="10"/>
    <col min="751" max="751" width="14.6640625" style="10" customWidth="1"/>
    <col min="752" max="1000" width="9.109375" style="10"/>
    <col min="1001" max="1001" width="45.6640625" style="10" customWidth="1"/>
    <col min="1002" max="1006" width="9.109375" style="10"/>
    <col min="1007" max="1007" width="14.6640625" style="10" customWidth="1"/>
    <col min="1008" max="1256" width="9.109375" style="10"/>
    <col min="1257" max="1257" width="45.6640625" style="10" customWidth="1"/>
    <col min="1258" max="1262" width="9.109375" style="10"/>
    <col min="1263" max="1263" width="14.6640625" style="10" customWidth="1"/>
    <col min="1264" max="1512" width="9.109375" style="10"/>
    <col min="1513" max="1513" width="45.6640625" style="10" customWidth="1"/>
    <col min="1514" max="1518" width="9.109375" style="10"/>
    <col min="1519" max="1519" width="14.6640625" style="10" customWidth="1"/>
    <col min="1520" max="1768" width="9.109375" style="10"/>
    <col min="1769" max="1769" width="45.6640625" style="10" customWidth="1"/>
    <col min="1770" max="1774" width="9.109375" style="10"/>
    <col min="1775" max="1775" width="14.6640625" style="10" customWidth="1"/>
    <col min="1776" max="2024" width="9.109375" style="10"/>
    <col min="2025" max="2025" width="45.6640625" style="10" customWidth="1"/>
    <col min="2026" max="2030" width="9.109375" style="10"/>
    <col min="2031" max="2031" width="14.6640625" style="10" customWidth="1"/>
    <col min="2032" max="2280" width="9.109375" style="10"/>
    <col min="2281" max="2281" width="45.6640625" style="10" customWidth="1"/>
    <col min="2282" max="2286" width="9.109375" style="10"/>
    <col min="2287" max="2287" width="14.6640625" style="10" customWidth="1"/>
    <col min="2288" max="2536" width="9.109375" style="10"/>
    <col min="2537" max="2537" width="45.6640625" style="10" customWidth="1"/>
    <col min="2538" max="2542" width="9.109375" style="10"/>
    <col min="2543" max="2543" width="14.6640625" style="10" customWidth="1"/>
    <col min="2544" max="2792" width="9.109375" style="10"/>
    <col min="2793" max="2793" width="45.6640625" style="10" customWidth="1"/>
    <col min="2794" max="2798" width="9.109375" style="10"/>
    <col min="2799" max="2799" width="14.6640625" style="10" customWidth="1"/>
    <col min="2800" max="3048" width="9.109375" style="10"/>
    <col min="3049" max="3049" width="45.6640625" style="10" customWidth="1"/>
    <col min="3050" max="3054" width="9.109375" style="10"/>
    <col min="3055" max="3055" width="14.6640625" style="10" customWidth="1"/>
    <col min="3056" max="3304" width="9.109375" style="10"/>
    <col min="3305" max="3305" width="45.6640625" style="10" customWidth="1"/>
    <col min="3306" max="3310" width="9.109375" style="10"/>
    <col min="3311" max="3311" width="14.6640625" style="10" customWidth="1"/>
    <col min="3312" max="3560" width="9.109375" style="10"/>
    <col min="3561" max="3561" width="45.6640625" style="10" customWidth="1"/>
    <col min="3562" max="3566" width="9.109375" style="10"/>
    <col min="3567" max="3567" width="14.6640625" style="10" customWidth="1"/>
    <col min="3568" max="3816" width="9.109375" style="10"/>
    <col min="3817" max="3817" width="45.6640625" style="10" customWidth="1"/>
    <col min="3818" max="3822" width="9.109375" style="10"/>
    <col min="3823" max="3823" width="14.6640625" style="10" customWidth="1"/>
    <col min="3824" max="4072" width="9.109375" style="10"/>
    <col min="4073" max="4073" width="45.6640625" style="10" customWidth="1"/>
    <col min="4074" max="4078" width="9.109375" style="10"/>
    <col min="4079" max="4079" width="14.6640625" style="10" customWidth="1"/>
    <col min="4080" max="4328" width="9.109375" style="10"/>
    <col min="4329" max="4329" width="45.6640625" style="10" customWidth="1"/>
    <col min="4330" max="4334" width="9.109375" style="10"/>
    <col min="4335" max="4335" width="14.6640625" style="10" customWidth="1"/>
    <col min="4336" max="4584" width="9.109375" style="10"/>
    <col min="4585" max="4585" width="45.6640625" style="10" customWidth="1"/>
    <col min="4586" max="4590" width="9.109375" style="10"/>
    <col min="4591" max="4591" width="14.6640625" style="10" customWidth="1"/>
    <col min="4592" max="4840" width="9.109375" style="10"/>
    <col min="4841" max="4841" width="45.6640625" style="10" customWidth="1"/>
    <col min="4842" max="4846" width="9.109375" style="10"/>
    <col min="4847" max="4847" width="14.6640625" style="10" customWidth="1"/>
    <col min="4848" max="5096" width="9.109375" style="10"/>
    <col min="5097" max="5097" width="45.6640625" style="10" customWidth="1"/>
    <col min="5098" max="5102" width="9.109375" style="10"/>
    <col min="5103" max="5103" width="14.6640625" style="10" customWidth="1"/>
    <col min="5104" max="5352" width="9.109375" style="10"/>
    <col min="5353" max="5353" width="45.6640625" style="10" customWidth="1"/>
    <col min="5354" max="5358" width="9.109375" style="10"/>
    <col min="5359" max="5359" width="14.6640625" style="10" customWidth="1"/>
    <col min="5360" max="5608" width="9.109375" style="10"/>
    <col min="5609" max="5609" width="45.6640625" style="10" customWidth="1"/>
    <col min="5610" max="5614" width="9.109375" style="10"/>
    <col min="5615" max="5615" width="14.6640625" style="10" customWidth="1"/>
    <col min="5616" max="5864" width="9.109375" style="10"/>
    <col min="5865" max="5865" width="45.6640625" style="10" customWidth="1"/>
    <col min="5866" max="5870" width="9.109375" style="10"/>
    <col min="5871" max="5871" width="14.6640625" style="10" customWidth="1"/>
    <col min="5872" max="6120" width="9.109375" style="10"/>
    <col min="6121" max="6121" width="45.6640625" style="10" customWidth="1"/>
    <col min="6122" max="6126" width="9.109375" style="10"/>
    <col min="6127" max="6127" width="14.6640625" style="10" customWidth="1"/>
    <col min="6128" max="6376" width="9.109375" style="10"/>
    <col min="6377" max="6377" width="45.6640625" style="10" customWidth="1"/>
    <col min="6378" max="6382" width="9.109375" style="10"/>
    <col min="6383" max="6383" width="14.6640625" style="10" customWidth="1"/>
    <col min="6384" max="6632" width="9.109375" style="10"/>
    <col min="6633" max="6633" width="45.6640625" style="10" customWidth="1"/>
    <col min="6634" max="6638" width="9.109375" style="10"/>
    <col min="6639" max="6639" width="14.6640625" style="10" customWidth="1"/>
    <col min="6640" max="6888" width="9.109375" style="10"/>
    <col min="6889" max="6889" width="45.6640625" style="10" customWidth="1"/>
    <col min="6890" max="6894" width="9.109375" style="10"/>
    <col min="6895" max="6895" width="14.6640625" style="10" customWidth="1"/>
    <col min="6896" max="7144" width="9.109375" style="10"/>
    <col min="7145" max="7145" width="45.6640625" style="10" customWidth="1"/>
    <col min="7146" max="7150" width="9.109375" style="10"/>
    <col min="7151" max="7151" width="14.6640625" style="10" customWidth="1"/>
    <col min="7152" max="7400" width="9.109375" style="10"/>
    <col min="7401" max="7401" width="45.6640625" style="10" customWidth="1"/>
    <col min="7402" max="7406" width="9.109375" style="10"/>
    <col min="7407" max="7407" width="14.6640625" style="10" customWidth="1"/>
    <col min="7408" max="7656" width="9.109375" style="10"/>
    <col min="7657" max="7657" width="45.6640625" style="10" customWidth="1"/>
    <col min="7658" max="7662" width="9.109375" style="10"/>
    <col min="7663" max="7663" width="14.6640625" style="10" customWidth="1"/>
    <col min="7664" max="7912" width="9.109375" style="10"/>
    <col min="7913" max="7913" width="45.6640625" style="10" customWidth="1"/>
    <col min="7914" max="7918" width="9.109375" style="10"/>
    <col min="7919" max="7919" width="14.6640625" style="10" customWidth="1"/>
    <col min="7920" max="8168" width="9.109375" style="10"/>
    <col min="8169" max="8169" width="45.6640625" style="10" customWidth="1"/>
    <col min="8170" max="8174" width="9.109375" style="10"/>
    <col min="8175" max="8175" width="14.6640625" style="10" customWidth="1"/>
    <col min="8176" max="8424" width="9.109375" style="10"/>
    <col min="8425" max="8425" width="45.6640625" style="10" customWidth="1"/>
    <col min="8426" max="8430" width="9.109375" style="10"/>
    <col min="8431" max="8431" width="14.6640625" style="10" customWidth="1"/>
    <col min="8432" max="8680" width="9.109375" style="10"/>
    <col min="8681" max="8681" width="45.6640625" style="10" customWidth="1"/>
    <col min="8682" max="8686" width="9.109375" style="10"/>
    <col min="8687" max="8687" width="14.6640625" style="10" customWidth="1"/>
    <col min="8688" max="8936" width="9.109375" style="10"/>
    <col min="8937" max="8937" width="45.6640625" style="10" customWidth="1"/>
    <col min="8938" max="8942" width="9.109375" style="10"/>
    <col min="8943" max="8943" width="14.6640625" style="10" customWidth="1"/>
    <col min="8944" max="9192" width="9.109375" style="10"/>
    <col min="9193" max="9193" width="45.6640625" style="10" customWidth="1"/>
    <col min="9194" max="9198" width="9.109375" style="10"/>
    <col min="9199" max="9199" width="14.6640625" style="10" customWidth="1"/>
    <col min="9200" max="9448" width="9.109375" style="10"/>
    <col min="9449" max="9449" width="45.6640625" style="10" customWidth="1"/>
    <col min="9450" max="9454" width="9.109375" style="10"/>
    <col min="9455" max="9455" width="14.6640625" style="10" customWidth="1"/>
    <col min="9456" max="9704" width="9.109375" style="10"/>
    <col min="9705" max="9705" width="45.6640625" style="10" customWidth="1"/>
    <col min="9706" max="9710" width="9.109375" style="10"/>
    <col min="9711" max="9711" width="14.6640625" style="10" customWidth="1"/>
    <col min="9712" max="9960" width="9.109375" style="10"/>
    <col min="9961" max="9961" width="45.6640625" style="10" customWidth="1"/>
    <col min="9962" max="9966" width="9.109375" style="10"/>
    <col min="9967" max="9967" width="14.6640625" style="10" customWidth="1"/>
    <col min="9968" max="10216" width="9.109375" style="10"/>
    <col min="10217" max="10217" width="45.6640625" style="10" customWidth="1"/>
    <col min="10218" max="10222" width="9.109375" style="10"/>
    <col min="10223" max="10223" width="14.6640625" style="10" customWidth="1"/>
    <col min="10224" max="10472" width="9.109375" style="10"/>
    <col min="10473" max="10473" width="45.6640625" style="10" customWidth="1"/>
    <col min="10474" max="10478" width="9.109375" style="10"/>
    <col min="10479" max="10479" width="14.6640625" style="10" customWidth="1"/>
    <col min="10480" max="10728" width="9.109375" style="10"/>
    <col min="10729" max="10729" width="45.6640625" style="10" customWidth="1"/>
    <col min="10730" max="10734" width="9.109375" style="10"/>
    <col min="10735" max="10735" width="14.6640625" style="10" customWidth="1"/>
    <col min="10736" max="10984" width="9.109375" style="10"/>
    <col min="10985" max="10985" width="45.6640625" style="10" customWidth="1"/>
    <col min="10986" max="10990" width="9.109375" style="10"/>
    <col min="10991" max="10991" width="14.6640625" style="10" customWidth="1"/>
    <col min="10992" max="11240" width="9.109375" style="10"/>
    <col min="11241" max="11241" width="45.6640625" style="10" customWidth="1"/>
    <col min="11242" max="11246" width="9.109375" style="10"/>
    <col min="11247" max="11247" width="14.6640625" style="10" customWidth="1"/>
    <col min="11248" max="11496" width="9.109375" style="10"/>
    <col min="11497" max="11497" width="45.6640625" style="10" customWidth="1"/>
    <col min="11498" max="11502" width="9.109375" style="10"/>
    <col min="11503" max="11503" width="14.6640625" style="10" customWidth="1"/>
    <col min="11504" max="11752" width="9.109375" style="10"/>
    <col min="11753" max="11753" width="45.6640625" style="10" customWidth="1"/>
    <col min="11754" max="11758" width="9.109375" style="10"/>
    <col min="11759" max="11759" width="14.6640625" style="10" customWidth="1"/>
    <col min="11760" max="12008" width="9.109375" style="10"/>
    <col min="12009" max="12009" width="45.6640625" style="10" customWidth="1"/>
    <col min="12010" max="12014" width="9.109375" style="10"/>
    <col min="12015" max="12015" width="14.6640625" style="10" customWidth="1"/>
    <col min="12016" max="12264" width="9.109375" style="10"/>
    <col min="12265" max="12265" width="45.6640625" style="10" customWidth="1"/>
    <col min="12266" max="12270" width="9.109375" style="10"/>
    <col min="12271" max="12271" width="14.6640625" style="10" customWidth="1"/>
    <col min="12272" max="12520" width="9.109375" style="10"/>
    <col min="12521" max="12521" width="45.6640625" style="10" customWidth="1"/>
    <col min="12522" max="12526" width="9.109375" style="10"/>
    <col min="12527" max="12527" width="14.6640625" style="10" customWidth="1"/>
    <col min="12528" max="12776" width="9.109375" style="10"/>
    <col min="12777" max="12777" width="45.6640625" style="10" customWidth="1"/>
    <col min="12778" max="12782" width="9.109375" style="10"/>
    <col min="12783" max="12783" width="14.6640625" style="10" customWidth="1"/>
    <col min="12784" max="13032" width="9.109375" style="10"/>
    <col min="13033" max="13033" width="45.6640625" style="10" customWidth="1"/>
    <col min="13034" max="13038" width="9.109375" style="10"/>
    <col min="13039" max="13039" width="14.6640625" style="10" customWidth="1"/>
    <col min="13040" max="13288" width="9.109375" style="10"/>
    <col min="13289" max="13289" width="45.6640625" style="10" customWidth="1"/>
    <col min="13290" max="13294" width="9.109375" style="10"/>
    <col min="13295" max="13295" width="14.6640625" style="10" customWidth="1"/>
    <col min="13296" max="13544" width="9.109375" style="10"/>
    <col min="13545" max="13545" width="45.6640625" style="10" customWidth="1"/>
    <col min="13546" max="13550" width="9.109375" style="10"/>
    <col min="13551" max="13551" width="14.6640625" style="10" customWidth="1"/>
    <col min="13552" max="13800" width="9.109375" style="10"/>
    <col min="13801" max="13801" width="45.6640625" style="10" customWidth="1"/>
    <col min="13802" max="13806" width="9.109375" style="10"/>
    <col min="13807" max="13807" width="14.6640625" style="10" customWidth="1"/>
    <col min="13808" max="14056" width="9.109375" style="10"/>
    <col min="14057" max="14057" width="45.6640625" style="10" customWidth="1"/>
    <col min="14058" max="14062" width="9.109375" style="10"/>
    <col min="14063" max="14063" width="14.6640625" style="10" customWidth="1"/>
    <col min="14064" max="14312" width="9.109375" style="10"/>
    <col min="14313" max="14313" width="45.6640625" style="10" customWidth="1"/>
    <col min="14314" max="14318" width="9.109375" style="10"/>
    <col min="14319" max="14319" width="14.6640625" style="10" customWidth="1"/>
    <col min="14320" max="14568" width="9.109375" style="10"/>
    <col min="14569" max="14569" width="45.6640625" style="10" customWidth="1"/>
    <col min="14570" max="14574" width="9.109375" style="10"/>
    <col min="14575" max="14575" width="14.6640625" style="10" customWidth="1"/>
    <col min="14576" max="14824" width="9.109375" style="10"/>
    <col min="14825" max="14825" width="45.6640625" style="10" customWidth="1"/>
    <col min="14826" max="14830" width="9.109375" style="10"/>
    <col min="14831" max="14831" width="14.6640625" style="10" customWidth="1"/>
    <col min="14832" max="15080" width="9.109375" style="10"/>
    <col min="15081" max="15081" width="45.6640625" style="10" customWidth="1"/>
    <col min="15082" max="15086" width="9.109375" style="10"/>
    <col min="15087" max="15087" width="14.6640625" style="10" customWidth="1"/>
    <col min="15088" max="15336" width="9.109375" style="10"/>
    <col min="15337" max="15337" width="45.6640625" style="10" customWidth="1"/>
    <col min="15338" max="15342" width="9.109375" style="10"/>
    <col min="15343" max="15343" width="14.6640625" style="10" customWidth="1"/>
    <col min="15344" max="15592" width="9.109375" style="10"/>
    <col min="15593" max="15593" width="45.6640625" style="10" customWidth="1"/>
    <col min="15594" max="15598" width="9.109375" style="10"/>
    <col min="15599" max="15599" width="14.6640625" style="10" customWidth="1"/>
    <col min="15600" max="15848" width="9.109375" style="10"/>
    <col min="15849" max="15849" width="45.6640625" style="10" customWidth="1"/>
    <col min="15850" max="15854" width="9.109375" style="10"/>
    <col min="15855" max="15855" width="14.6640625" style="10" customWidth="1"/>
    <col min="15856" max="16104" width="9.109375" style="10"/>
    <col min="16105" max="16105" width="45.6640625" style="10" customWidth="1"/>
    <col min="16106" max="16110" width="9.109375" style="10"/>
    <col min="16111" max="16111" width="14.6640625" style="10" customWidth="1"/>
    <col min="16112" max="16384" width="11.5546875" style="10"/>
  </cols>
  <sheetData>
    <row r="1" spans="2:231" s="31" customFormat="1" ht="90.9" customHeight="1" thickBot="1">
      <c r="B1" s="362" t="str">
        <f>RESUMEN!C3</f>
        <v>Reparaciones Locativas en los diferentes Centros de Atención Integral a la primera Infancia (CAII) en el Urabá Antioqueño.</v>
      </c>
      <c r="C1" s="363"/>
      <c r="D1" s="363"/>
      <c r="E1" s="363"/>
      <c r="F1" s="363"/>
      <c r="G1" s="363"/>
      <c r="H1" s="364" t="e" vm="1">
        <v>#VALUE!</v>
      </c>
      <c r="I1" s="365"/>
      <c r="J1" s="365"/>
      <c r="K1" s="365"/>
      <c r="L1" s="366"/>
    </row>
    <row r="2" spans="2:231" ht="15" customHeight="1">
      <c r="B2" s="367" t="s">
        <v>537</v>
      </c>
      <c r="C2" s="368"/>
      <c r="D2" s="368"/>
      <c r="E2" s="368"/>
      <c r="F2" s="368"/>
      <c r="G2" s="369"/>
      <c r="H2" s="376" t="s">
        <v>538</v>
      </c>
      <c r="I2" s="377"/>
      <c r="J2" s="377"/>
      <c r="K2" s="377"/>
      <c r="L2" s="232">
        <f>RESUMEN!D15</f>
        <v>0</v>
      </c>
    </row>
    <row r="3" spans="2:231" ht="15" customHeight="1">
      <c r="B3" s="370"/>
      <c r="C3" s="371"/>
      <c r="D3" s="371"/>
      <c r="E3" s="371"/>
      <c r="F3" s="371"/>
      <c r="G3" s="372"/>
      <c r="H3" s="378" t="s">
        <v>539</v>
      </c>
      <c r="I3" s="379"/>
      <c r="J3" s="379"/>
      <c r="K3" s="379"/>
      <c r="L3" s="2">
        <f ca="1">K28</f>
        <v>0</v>
      </c>
    </row>
    <row r="4" spans="2:231" ht="15" customHeight="1">
      <c r="B4" s="370"/>
      <c r="C4" s="371"/>
      <c r="D4" s="371"/>
      <c r="E4" s="371"/>
      <c r="F4" s="371"/>
      <c r="G4" s="372"/>
      <c r="H4" s="378" t="s">
        <v>540</v>
      </c>
      <c r="I4" s="379"/>
      <c r="J4" s="379"/>
      <c r="K4" s="379"/>
      <c r="L4" s="233">
        <f ca="1">RESUMEN!D20</f>
        <v>0</v>
      </c>
    </row>
    <row r="5" spans="2:231" ht="15" customHeight="1" thickBot="1">
      <c r="B5" s="373"/>
      <c r="C5" s="374"/>
      <c r="D5" s="374"/>
      <c r="E5" s="374"/>
      <c r="F5" s="374"/>
      <c r="G5" s="375"/>
      <c r="H5" s="380" t="s">
        <v>541</v>
      </c>
      <c r="I5" s="381"/>
      <c r="J5" s="381"/>
      <c r="K5" s="381"/>
      <c r="L5" s="234">
        <f>RESUMEN!C7</f>
        <v>3</v>
      </c>
    </row>
    <row r="6" spans="2:231" ht="36.75" customHeight="1" thickBot="1">
      <c r="B6" s="3" t="s">
        <v>542</v>
      </c>
      <c r="C6" s="4" t="s">
        <v>543</v>
      </c>
      <c r="D6" s="4" t="s">
        <v>533</v>
      </c>
      <c r="E6" s="5" t="s">
        <v>544</v>
      </c>
      <c r="F6" s="5" t="s">
        <v>545</v>
      </c>
      <c r="G6" s="6" t="s">
        <v>546</v>
      </c>
      <c r="H6" s="7" t="s">
        <v>547</v>
      </c>
      <c r="I6" s="7" t="s">
        <v>548</v>
      </c>
      <c r="J6" s="7" t="s">
        <v>549</v>
      </c>
      <c r="K6" s="8" t="s">
        <v>550</v>
      </c>
      <c r="L6" s="9" t="s">
        <v>551</v>
      </c>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c r="GT6" s="32"/>
      <c r="GU6" s="32"/>
      <c r="GV6" s="32"/>
      <c r="GW6" s="32"/>
      <c r="GX6" s="32"/>
      <c r="GY6" s="32"/>
      <c r="GZ6" s="32"/>
      <c r="HA6" s="32"/>
      <c r="HB6" s="32"/>
      <c r="HC6" s="32"/>
      <c r="HD6" s="32"/>
      <c r="HE6" s="32"/>
      <c r="HF6" s="32"/>
      <c r="HG6" s="32"/>
      <c r="HH6" s="32"/>
      <c r="HI6" s="32"/>
      <c r="HJ6" s="32"/>
      <c r="HK6" s="32"/>
      <c r="HL6" s="32"/>
      <c r="HM6" s="32"/>
      <c r="HN6" s="32"/>
      <c r="HO6" s="32"/>
      <c r="HP6" s="32"/>
      <c r="HQ6" s="32"/>
      <c r="HR6" s="32"/>
      <c r="HS6" s="32"/>
      <c r="HT6" s="32"/>
      <c r="HU6" s="32"/>
      <c r="HV6" s="32"/>
      <c r="HW6" s="32"/>
    </row>
    <row r="7" spans="2:231" ht="20.100000000000001" customHeight="1">
      <c r="B7" s="220">
        <v>1</v>
      </c>
      <c r="C7" s="359" t="s">
        <v>552</v>
      </c>
      <c r="D7" s="360"/>
      <c r="E7" s="360"/>
      <c r="F7" s="360"/>
      <c r="G7" s="360"/>
      <c r="H7" s="360"/>
      <c r="I7" s="360"/>
      <c r="J7" s="360"/>
      <c r="K7" s="360"/>
      <c r="L7" s="361"/>
    </row>
    <row r="8" spans="2:231" ht="15" customHeight="1">
      <c r="B8" s="121">
        <v>1.02</v>
      </c>
      <c r="C8" s="132" t="s">
        <v>554</v>
      </c>
      <c r="D8" s="11" t="s">
        <v>553</v>
      </c>
      <c r="E8" s="12">
        <f>L5</f>
        <v>3</v>
      </c>
      <c r="F8" s="12">
        <v>2</v>
      </c>
      <c r="G8" s="13">
        <v>1</v>
      </c>
      <c r="H8" s="270"/>
      <c r="I8" s="271"/>
      <c r="J8" s="15">
        <v>0.5829333333333333</v>
      </c>
      <c r="K8" s="16"/>
      <c r="L8" s="122">
        <f>ROUNDUP(((E8*G8*H8*F8*(1+J8))+(I8*E8)),0)</f>
        <v>0</v>
      </c>
    </row>
    <row r="9" spans="2:231" ht="15" customHeight="1">
      <c r="B9" s="121">
        <v>1.03</v>
      </c>
      <c r="C9" s="33" t="s">
        <v>555</v>
      </c>
      <c r="D9" s="11" t="s">
        <v>553</v>
      </c>
      <c r="E9" s="12">
        <v>2</v>
      </c>
      <c r="F9" s="17">
        <v>2</v>
      </c>
      <c r="G9" s="18">
        <v>1</v>
      </c>
      <c r="H9" s="270"/>
      <c r="I9" s="270"/>
      <c r="J9" s="15">
        <v>0.61593333333333333</v>
      </c>
      <c r="K9" s="16"/>
      <c r="L9" s="122">
        <f t="shared" ref="L9" si="0">ROUNDUP(((E9*G9*H9*F9*(1+J9))+(I9*E9)),0)</f>
        <v>0</v>
      </c>
    </row>
    <row r="10" spans="2:231" ht="14.1" customHeight="1">
      <c r="B10" s="121">
        <v>1.04</v>
      </c>
      <c r="C10" s="132" t="s">
        <v>556</v>
      </c>
      <c r="D10" s="11" t="s">
        <v>553</v>
      </c>
      <c r="E10" s="12">
        <f>L5</f>
        <v>3</v>
      </c>
      <c r="F10" s="17">
        <v>1</v>
      </c>
      <c r="G10" s="18">
        <v>1</v>
      </c>
      <c r="H10" s="270"/>
      <c r="I10" s="270"/>
      <c r="J10" s="15">
        <v>0.61593333333333333</v>
      </c>
      <c r="K10" s="16"/>
      <c r="L10" s="122">
        <f>ROUNDUP(((E10*G10*H10*F10*(1+J10))+(I10*E10)),0)</f>
        <v>0</v>
      </c>
    </row>
    <row r="11" spans="2:231" ht="20.100000000000001" customHeight="1">
      <c r="B11" s="221">
        <v>3</v>
      </c>
      <c r="C11" s="347" t="s">
        <v>557</v>
      </c>
      <c r="D11" s="348"/>
      <c r="E11" s="348"/>
      <c r="F11" s="348"/>
      <c r="G11" s="348"/>
      <c r="H11" s="348"/>
      <c r="I11" s="348"/>
      <c r="J11" s="348"/>
      <c r="K11" s="348"/>
      <c r="L11" s="349"/>
    </row>
    <row r="12" spans="2:231" ht="15" customHeight="1">
      <c r="B12" s="121">
        <v>3.01</v>
      </c>
      <c r="C12" s="132" t="s">
        <v>558</v>
      </c>
      <c r="D12" s="11" t="s">
        <v>553</v>
      </c>
      <c r="E12" s="12">
        <f>L5</f>
        <v>3</v>
      </c>
      <c r="F12" s="12">
        <v>1</v>
      </c>
      <c r="G12" s="13"/>
      <c r="H12" s="271"/>
      <c r="I12" s="14"/>
      <c r="J12" s="20"/>
      <c r="K12" s="16"/>
      <c r="L12" s="122">
        <f>ROUNDUP((E12*H12*F12*(1+J12)),2)</f>
        <v>0</v>
      </c>
    </row>
    <row r="13" spans="2:231" ht="15" customHeight="1">
      <c r="B13" s="121">
        <v>3.02</v>
      </c>
      <c r="C13" s="132" t="s">
        <v>559</v>
      </c>
      <c r="D13" s="11" t="s">
        <v>560</v>
      </c>
      <c r="E13" s="12">
        <f>+L5</f>
        <v>3</v>
      </c>
      <c r="F13" s="12">
        <f>+SUM(F8:F10)</f>
        <v>5</v>
      </c>
      <c r="G13" s="16"/>
      <c r="H13" s="271"/>
      <c r="I13" s="14"/>
      <c r="J13" s="20"/>
      <c r="K13" s="16"/>
      <c r="L13" s="122">
        <f>ROUNDUP((E13*H13*F13*(1+J13)),2)</f>
        <v>0</v>
      </c>
    </row>
    <row r="14" spans="2:231" ht="15" customHeight="1">
      <c r="B14" s="121">
        <v>3.03</v>
      </c>
      <c r="C14" s="132" t="s">
        <v>561</v>
      </c>
      <c r="D14" s="11" t="s">
        <v>560</v>
      </c>
      <c r="E14" s="12">
        <f>L5</f>
        <v>3</v>
      </c>
      <c r="F14" s="12">
        <f>F13</f>
        <v>5</v>
      </c>
      <c r="G14" s="13"/>
      <c r="H14" s="271"/>
      <c r="I14" s="14"/>
      <c r="J14" s="20"/>
      <c r="K14" s="16"/>
      <c r="L14" s="122">
        <f t="shared" ref="L14" si="1">ROUNDUP((E14*H14*F14*(1+J14)),0)</f>
        <v>0</v>
      </c>
    </row>
    <row r="15" spans="2:231" ht="25.5" customHeight="1">
      <c r="B15" s="121">
        <v>3.04</v>
      </c>
      <c r="C15" s="133" t="s">
        <v>562</v>
      </c>
      <c r="D15" s="13" t="s">
        <v>536</v>
      </c>
      <c r="E15" s="12">
        <f>+L5</f>
        <v>3</v>
      </c>
      <c r="F15" s="12">
        <v>1</v>
      </c>
      <c r="G15" s="13"/>
      <c r="H15" s="272"/>
      <c r="I15" s="22"/>
      <c r="J15" s="28"/>
      <c r="K15" s="16"/>
      <c r="L15" s="122">
        <f>ROUNDUP((E15*H15*F15*(1+J15)),2)</f>
        <v>0</v>
      </c>
    </row>
    <row r="16" spans="2:231" ht="22.8">
      <c r="B16" s="121">
        <v>3.05</v>
      </c>
      <c r="C16" s="133" t="s">
        <v>563</v>
      </c>
      <c r="D16" s="13" t="s">
        <v>553</v>
      </c>
      <c r="E16" s="12">
        <f>+L5</f>
        <v>3</v>
      </c>
      <c r="F16" s="12">
        <f>F13</f>
        <v>5</v>
      </c>
      <c r="G16" s="13"/>
      <c r="H16" s="270"/>
      <c r="I16" s="19"/>
      <c r="J16" s="21"/>
      <c r="K16" s="16"/>
      <c r="L16" s="122">
        <f>ROUNDUP((E16*H16*F16*(1+J16)),2)</f>
        <v>0</v>
      </c>
    </row>
    <row r="17" spans="2:231" ht="15" customHeight="1">
      <c r="B17" s="121">
        <v>3.06</v>
      </c>
      <c r="C17" s="132" t="s">
        <v>564</v>
      </c>
      <c r="D17" s="13" t="s">
        <v>553</v>
      </c>
      <c r="E17" s="12">
        <f>L5</f>
        <v>3</v>
      </c>
      <c r="F17" s="12">
        <v>1</v>
      </c>
      <c r="G17" s="13"/>
      <c r="H17" s="270"/>
      <c r="I17" s="19"/>
      <c r="J17" s="21"/>
      <c r="K17" s="16"/>
      <c r="L17" s="122">
        <f t="shared" ref="L17" si="2">ROUNDUP((E17*H17*F17*(1+J17)),0)</f>
        <v>0</v>
      </c>
    </row>
    <row r="18" spans="2:231" ht="15" customHeight="1">
      <c r="B18" s="222">
        <v>3.07</v>
      </c>
      <c r="C18" s="35" t="s">
        <v>565</v>
      </c>
      <c r="D18" s="13" t="s">
        <v>553</v>
      </c>
      <c r="E18" s="12">
        <f>+L5</f>
        <v>3</v>
      </c>
      <c r="F18" s="12">
        <v>1</v>
      </c>
      <c r="G18" s="13">
        <v>0.3</v>
      </c>
      <c r="H18" s="272"/>
      <c r="I18" s="22"/>
      <c r="J18" s="28"/>
      <c r="K18" s="16"/>
      <c r="L18" s="122">
        <f>ROUNDUP((H18*E18*G18),2)</f>
        <v>0</v>
      </c>
    </row>
    <row r="19" spans="2:231" ht="20.100000000000001" customHeight="1">
      <c r="B19" s="221">
        <v>5</v>
      </c>
      <c r="C19" s="347" t="s">
        <v>566</v>
      </c>
      <c r="D19" s="348"/>
      <c r="E19" s="348"/>
      <c r="F19" s="348"/>
      <c r="G19" s="348"/>
      <c r="H19" s="348"/>
      <c r="I19" s="348"/>
      <c r="J19" s="348"/>
      <c r="K19" s="348"/>
      <c r="L19" s="349"/>
    </row>
    <row r="20" spans="2:231" ht="15" customHeight="1">
      <c r="B20" s="121">
        <v>5.01</v>
      </c>
      <c r="C20" s="132" t="s">
        <v>567</v>
      </c>
      <c r="D20" s="11" t="s">
        <v>535</v>
      </c>
      <c r="E20" s="12">
        <v>3</v>
      </c>
      <c r="F20" s="12">
        <v>1</v>
      </c>
      <c r="G20" s="13"/>
      <c r="H20" s="272"/>
      <c r="I20" s="19"/>
      <c r="J20" s="21"/>
      <c r="K20" s="16"/>
      <c r="L20" s="122">
        <f>+H20*E20*F20</f>
        <v>0</v>
      </c>
    </row>
    <row r="21" spans="2:231" ht="20.100000000000001" customHeight="1">
      <c r="B21" s="221">
        <v>6</v>
      </c>
      <c r="C21" s="347" t="s">
        <v>568</v>
      </c>
      <c r="D21" s="348"/>
      <c r="E21" s="348"/>
      <c r="F21" s="348"/>
      <c r="G21" s="348"/>
      <c r="H21" s="348"/>
      <c r="I21" s="348"/>
      <c r="J21" s="348"/>
      <c r="K21" s="348"/>
      <c r="L21" s="349"/>
    </row>
    <row r="22" spans="2:231" ht="15" customHeight="1">
      <c r="B22" s="124">
        <v>6.01</v>
      </c>
      <c r="C22" s="132" t="s">
        <v>569</v>
      </c>
      <c r="D22" s="27" t="s">
        <v>535</v>
      </c>
      <c r="E22" s="12">
        <v>3</v>
      </c>
      <c r="F22" s="12">
        <v>1</v>
      </c>
      <c r="G22" s="23"/>
      <c r="H22" s="272"/>
      <c r="I22" s="24"/>
      <c r="J22" s="25"/>
      <c r="K22" s="16"/>
      <c r="L22" s="122">
        <f>ROUNDUP((H22*E22*F22),2)</f>
        <v>0</v>
      </c>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W22" s="26"/>
      <c r="DX22" s="26"/>
      <c r="DY22" s="26"/>
      <c r="DZ22" s="26"/>
      <c r="EA22" s="26"/>
      <c r="EB22" s="26"/>
      <c r="EC22" s="26"/>
      <c r="ED22" s="26"/>
      <c r="EE22" s="26"/>
      <c r="EF22" s="26"/>
      <c r="EG22" s="26"/>
      <c r="EH22" s="26"/>
      <c r="EI22" s="26"/>
      <c r="EJ22" s="26"/>
      <c r="EK22" s="26"/>
      <c r="EL22" s="26"/>
      <c r="EM22" s="26"/>
      <c r="EN22" s="26"/>
      <c r="EO22" s="26"/>
      <c r="EP22" s="26"/>
      <c r="EQ22" s="26"/>
      <c r="ER22" s="26"/>
      <c r="ES22" s="26"/>
      <c r="ET22" s="26"/>
      <c r="EU22" s="26"/>
      <c r="EV22" s="26"/>
      <c r="EW22" s="26"/>
      <c r="EX22" s="26"/>
      <c r="EY22" s="26"/>
      <c r="EZ22" s="26"/>
      <c r="FA22" s="26"/>
      <c r="FB22" s="26"/>
      <c r="FC22" s="26"/>
      <c r="FD22" s="26"/>
      <c r="FE22" s="26"/>
      <c r="FF22" s="26"/>
      <c r="FG22" s="26"/>
      <c r="FH22" s="26"/>
      <c r="FI22" s="26"/>
      <c r="FJ22" s="26"/>
      <c r="FK22" s="26"/>
      <c r="FL22" s="26"/>
      <c r="FM22" s="26"/>
      <c r="FN22" s="26"/>
      <c r="FO22" s="26"/>
      <c r="FP22" s="26"/>
      <c r="FQ22" s="26"/>
      <c r="FR22" s="26"/>
      <c r="FS22" s="26"/>
      <c r="FT22" s="26"/>
      <c r="FU22" s="26"/>
      <c r="FV22" s="26"/>
      <c r="FW22" s="26"/>
      <c r="FX22" s="26"/>
      <c r="FY22" s="26"/>
      <c r="FZ22" s="26"/>
      <c r="GA22" s="26"/>
      <c r="GB22" s="26"/>
      <c r="GC22" s="26"/>
      <c r="GD22" s="26"/>
      <c r="GE22" s="26"/>
      <c r="GF22" s="26"/>
      <c r="GG22" s="26"/>
      <c r="GH22" s="26"/>
      <c r="GI22" s="26"/>
      <c r="GJ22" s="26"/>
      <c r="GK22" s="26"/>
      <c r="GL22" s="26"/>
      <c r="GM22" s="26"/>
      <c r="GN22" s="26"/>
      <c r="GO22" s="26"/>
      <c r="GP22" s="26"/>
      <c r="GQ22" s="26"/>
      <c r="GR22" s="26"/>
      <c r="GS22" s="26"/>
      <c r="GT22" s="26"/>
      <c r="GU22" s="26"/>
      <c r="GV22" s="26"/>
      <c r="GW22" s="26"/>
      <c r="GX22" s="26"/>
      <c r="GY22" s="26"/>
      <c r="GZ22" s="26"/>
      <c r="HA22" s="26"/>
      <c r="HB22" s="26"/>
      <c r="HC22" s="26"/>
      <c r="HD22" s="26"/>
      <c r="HE22" s="26"/>
      <c r="HF22" s="26"/>
      <c r="HG22" s="26"/>
      <c r="HH22" s="26"/>
      <c r="HI22" s="26"/>
      <c r="HJ22" s="26"/>
      <c r="HK22" s="26"/>
      <c r="HL22" s="26"/>
      <c r="HM22" s="26"/>
      <c r="HN22" s="26"/>
      <c r="HO22" s="26"/>
      <c r="HP22" s="26"/>
      <c r="HQ22" s="26"/>
      <c r="HR22" s="26"/>
      <c r="HS22" s="26"/>
      <c r="HT22" s="26"/>
      <c r="HU22" s="26"/>
      <c r="HV22" s="26"/>
      <c r="HW22" s="26"/>
    </row>
    <row r="23" spans="2:231" ht="20.100000000000001" customHeight="1">
      <c r="B23" s="221">
        <v>7</v>
      </c>
      <c r="C23" s="347" t="s">
        <v>570</v>
      </c>
      <c r="D23" s="348"/>
      <c r="E23" s="348"/>
      <c r="F23" s="348"/>
      <c r="G23" s="348"/>
      <c r="H23" s="348"/>
      <c r="I23" s="348"/>
      <c r="J23" s="348"/>
      <c r="K23" s="348"/>
      <c r="L23" s="349"/>
    </row>
    <row r="24" spans="2:231" ht="15" customHeight="1">
      <c r="B24" s="121">
        <v>7.01</v>
      </c>
      <c r="C24" s="132" t="s">
        <v>571</v>
      </c>
      <c r="D24" s="13" t="s">
        <v>534</v>
      </c>
      <c r="E24" s="12"/>
      <c r="F24" s="12"/>
      <c r="G24" s="13"/>
      <c r="H24" s="46"/>
      <c r="I24" s="14"/>
      <c r="J24" s="20"/>
      <c r="K24" s="16">
        <v>4.0000000000000001E-3</v>
      </c>
      <c r="L24" s="122">
        <f ca="1">IFERROR(ROUNDUP((K24*$L$4),0),0)</f>
        <v>0</v>
      </c>
    </row>
    <row r="25" spans="2:231" s="34" customFormat="1" ht="15" customHeight="1" thickBot="1">
      <c r="B25" s="123">
        <v>7.05</v>
      </c>
      <c r="C25" s="223" t="s">
        <v>572</v>
      </c>
      <c r="D25" s="224" t="s">
        <v>534</v>
      </c>
      <c r="E25" s="225"/>
      <c r="F25" s="225"/>
      <c r="G25" s="226"/>
      <c r="H25" s="227"/>
      <c r="I25" s="228"/>
      <c r="J25" s="229"/>
      <c r="K25" s="230">
        <v>2.5000000000000001E-3</v>
      </c>
      <c r="L25" s="125">
        <f ca="1">IFERROR(ROUNDUP((K25*$L$4),0),0)</f>
        <v>0</v>
      </c>
    </row>
    <row r="26" spans="2:231" ht="15" customHeight="1">
      <c r="B26" s="29"/>
      <c r="C26" s="36"/>
      <c r="D26" s="353" t="s">
        <v>573</v>
      </c>
      <c r="E26" s="354"/>
      <c r="F26" s="354"/>
      <c r="G26" s="354"/>
      <c r="H26" s="354"/>
      <c r="I26" s="354"/>
      <c r="J26" s="355"/>
      <c r="K26" s="40"/>
      <c r="L26" s="47">
        <f ca="1">SUM(L7:L25)</f>
        <v>0</v>
      </c>
    </row>
    <row r="27" spans="2:231" ht="15" customHeight="1">
      <c r="B27" s="29"/>
      <c r="C27" s="36"/>
      <c r="D27" s="353" t="s">
        <v>574</v>
      </c>
      <c r="E27" s="354"/>
      <c r="F27" s="354"/>
      <c r="G27" s="354"/>
      <c r="H27" s="354"/>
      <c r="I27" s="354"/>
      <c r="J27" s="355"/>
      <c r="K27" s="40"/>
      <c r="L27" s="47">
        <f ca="1">IFERROR(ROUNDUP((+L2*K28)-(L26),0),0)</f>
        <v>0</v>
      </c>
    </row>
    <row r="28" spans="2:231" ht="15" customHeight="1">
      <c r="B28" s="29"/>
      <c r="C28" s="36"/>
      <c r="D28" s="37" t="s">
        <v>575</v>
      </c>
      <c r="E28" s="38"/>
      <c r="F28" s="38"/>
      <c r="G28" s="38"/>
      <c r="H28" s="38"/>
      <c r="I28" s="38"/>
      <c r="J28" s="39"/>
      <c r="K28" s="141">
        <f ca="1">IFERROR(IF(L2="",0,ROUND(L26/L2,4)),0)</f>
        <v>0</v>
      </c>
      <c r="L28" s="47">
        <f ca="1">+IFERROR(L26+L27,"")</f>
        <v>0</v>
      </c>
    </row>
    <row r="29" spans="2:231" ht="15" customHeight="1">
      <c r="D29" s="356" t="s">
        <v>11</v>
      </c>
      <c r="E29" s="357"/>
      <c r="F29" s="357"/>
      <c r="G29" s="357"/>
      <c r="H29" s="357"/>
      <c r="I29" s="357"/>
      <c r="J29" s="358"/>
      <c r="K29" s="50">
        <v>0.05</v>
      </c>
      <c r="L29" s="48">
        <f>ROUNDUP(+L2*K29,0)</f>
        <v>0</v>
      </c>
    </row>
    <row r="30" spans="2:231" ht="15" customHeight="1">
      <c r="D30" s="356" t="s">
        <v>12</v>
      </c>
      <c r="E30" s="357"/>
      <c r="F30" s="357"/>
      <c r="G30" s="357"/>
      <c r="H30" s="357"/>
      <c r="I30" s="357"/>
      <c r="J30" s="358"/>
      <c r="K30" s="50">
        <f>RESUMEN!C18</f>
        <v>0.19</v>
      </c>
      <c r="L30" s="48">
        <f>ROUNDUP(+L29*K30,0)</f>
        <v>0</v>
      </c>
    </row>
    <row r="31" spans="2:231" ht="15" customHeight="1" thickBot="1">
      <c r="D31" s="350" t="s">
        <v>576</v>
      </c>
      <c r="E31" s="351"/>
      <c r="F31" s="351"/>
      <c r="G31" s="351"/>
      <c r="H31" s="351"/>
      <c r="I31" s="351"/>
      <c r="J31" s="352"/>
      <c r="K31" s="51"/>
      <c r="L31" s="49">
        <f ca="1">+L28+L29+L30</f>
        <v>0</v>
      </c>
    </row>
  </sheetData>
  <sheetProtection sheet="1" objects="1" scenarios="1"/>
  <mergeCells count="17">
    <mergeCell ref="C7:L7"/>
    <mergeCell ref="B1:G1"/>
    <mergeCell ref="H1:L1"/>
    <mergeCell ref="B2:G5"/>
    <mergeCell ref="H2:K2"/>
    <mergeCell ref="H3:K3"/>
    <mergeCell ref="H4:K4"/>
    <mergeCell ref="H5:K5"/>
    <mergeCell ref="C21:L21"/>
    <mergeCell ref="C23:L23"/>
    <mergeCell ref="C19:L19"/>
    <mergeCell ref="C11:L11"/>
    <mergeCell ref="D31:J31"/>
    <mergeCell ref="D27:J27"/>
    <mergeCell ref="D29:J29"/>
    <mergeCell ref="D26:J26"/>
    <mergeCell ref="D30:J30"/>
  </mergeCells>
  <pageMargins left="0.7" right="0.7" top="0.75" bottom="0.75" header="0.3" footer="0.3"/>
  <pageSetup scale="74" fitToHeight="0" orientation="landscape" r:id="rId1"/>
  <ignoredErrors>
    <ignoredError sqref="C11:C14 C10 I16:J16 D11:L11 D10:G10 D16:E16 G16 D14:G14 D13:E13 G13 D15:G15 I15:J15 L16 D12:G12 L12 L14 L13 L15 I14:J14 I13:J13 I12:J12"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94732823B17C547A94DE16D86CDDCA8" ma:contentTypeVersion="18" ma:contentTypeDescription="Crear nuevo documento." ma:contentTypeScope="" ma:versionID="5369a6ffaa02f6ed06ec156ff87fa72f">
  <xsd:schema xmlns:xsd="http://www.w3.org/2001/XMLSchema" xmlns:xs="http://www.w3.org/2001/XMLSchema" xmlns:p="http://schemas.microsoft.com/office/2006/metadata/properties" xmlns:ns2="74f61a1d-ba3c-40f3-bdcc-eb6e7e476def" xmlns:ns3="740f4089-3d08-4951-bf8c-10da003d7c19" targetNamespace="http://schemas.microsoft.com/office/2006/metadata/properties" ma:root="true" ma:fieldsID="906b8683d1770b18af915436c0253b60" ns2:_="" ns3:_="">
    <xsd:import namespace="74f61a1d-ba3c-40f3-bdcc-eb6e7e476def"/>
    <xsd:import namespace="740f4089-3d08-4951-bf8c-10da003d7c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Correo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61a1d-ba3c-40f3-bdcc-eb6e7e476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1c32e45-624e-4034-a43c-352ddbcfe5b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CorreoDestino" ma:index="25" nillable="true" ma:displayName="Correo Destino" ma:format="Dropdown" ma:internalName="CorreoDestin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0f4089-3d08-4951-bf8c-10da003d7c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cba592-db47-45f6-9305-d7ccc4ae81de}" ma:internalName="TaxCatchAll" ma:showField="CatchAllData" ma:web="740f4089-3d08-4951-bf8c-10da003d7c1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4f61a1d-ba3c-40f3-bdcc-eb6e7e476def">
      <Terms xmlns="http://schemas.microsoft.com/office/infopath/2007/PartnerControls"/>
    </lcf76f155ced4ddcb4097134ff3c332f>
    <TaxCatchAll xmlns="740f4089-3d08-4951-bf8c-10da003d7c19" xsi:nil="true"/>
    <CorreoDestino xmlns="74f61a1d-ba3c-40f3-bdcc-eb6e7e476def" xsi:nil="true"/>
  </documentManagement>
</p:properties>
</file>

<file path=customXml/item4.xml><?xml version="1.0" encoding="utf-8"?>
<scriptIds xmlns="http://schemas.microsoft.com/office/extensibility/maker/v1.0" id="script-ids-node-id"/>
</file>

<file path=customXml/itemProps1.xml><?xml version="1.0" encoding="utf-8"?>
<ds:datastoreItem xmlns:ds="http://schemas.openxmlformats.org/officeDocument/2006/customXml" ds:itemID="{C6662238-FB56-4B1F-AE1D-CD62CFE7BBB4}">
  <ds:schemaRefs>
    <ds:schemaRef ds:uri="http://schemas.microsoft.com/sharepoint/v3/contenttype/forms"/>
  </ds:schemaRefs>
</ds:datastoreItem>
</file>

<file path=customXml/itemProps2.xml><?xml version="1.0" encoding="utf-8"?>
<ds:datastoreItem xmlns:ds="http://schemas.openxmlformats.org/officeDocument/2006/customXml" ds:itemID="{4C3FE216-53D8-4485-A449-82560C4B85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f61a1d-ba3c-40f3-bdcc-eb6e7e476def"/>
    <ds:schemaRef ds:uri="740f4089-3d08-4951-bf8c-10da003d7c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4C8DAB6-6F08-4925-A3C2-FF37C3DFD55F}">
  <ds:schemaRefs>
    <ds:schemaRef ds:uri="http://schemas.microsoft.com/office/infopath/2007/PartnerControls"/>
    <ds:schemaRef ds:uri="http://schemas.microsoft.com/office/2006/documentManagement/types"/>
    <ds:schemaRef ds:uri="http://www.w3.org/XML/1998/namespace"/>
    <ds:schemaRef ds:uri="http://purl.org/dc/terms/"/>
    <ds:schemaRef ds:uri="http://purl.org/dc/elements/1.1/"/>
    <ds:schemaRef ds:uri="http://purl.org/dc/dcmitype/"/>
    <ds:schemaRef ds:uri="http://schemas.openxmlformats.org/package/2006/metadata/core-properties"/>
    <ds:schemaRef ds:uri="a1cfdd47-71fe-44d2-b1db-0c3efafee2af"/>
    <ds:schemaRef ds:uri="844d7ac4-ffd7-40cd-8a96-3180b48e25f0"/>
    <ds:schemaRef ds:uri="http://schemas.microsoft.com/office/2006/metadata/properties"/>
    <ds:schemaRef ds:uri="74f61a1d-ba3c-40f3-bdcc-eb6e7e476def"/>
    <ds:schemaRef ds:uri="740f4089-3d08-4951-bf8c-10da003d7c19"/>
  </ds:schemaRefs>
</ds:datastoreItem>
</file>

<file path=customXml/itemProps4.xml><?xml version="1.0" encoding="utf-8"?>
<ds:datastoreItem xmlns:ds="http://schemas.openxmlformats.org/officeDocument/2006/customXml" ds:itemID="{3C96E01B-B87A-45AA-B942-FBF8BDC8C7E7}">
  <ds:schemaRefs>
    <ds:schemaRef ds:uri="http://schemas.microsoft.com/office/extensibility/maker/v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Información general</vt:lpstr>
      <vt:lpstr>RESUMEN</vt:lpstr>
      <vt:lpstr>PPTO GRAL CHIGORODÓ</vt:lpstr>
      <vt:lpstr>PPTO GRAL 4 JUNIO</vt:lpstr>
      <vt:lpstr>PPTO GRAL CAREPA</vt:lpstr>
      <vt:lpstr>PPTO GRAL REPOSO</vt:lpstr>
      <vt:lpstr>PPTO GRAL MARIA E CROVO</vt:lpstr>
      <vt:lpstr>AU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Jonathan Andres Monsalve Diaz</dc:creator>
  <cp:keywords/>
  <dc:description/>
  <cp:lastModifiedBy>Maria Teresa Hernandez Castro</cp:lastModifiedBy>
  <cp:revision/>
  <cp:lastPrinted>2026-09-22T16:36:11Z</cp:lastPrinted>
  <dcterms:created xsi:type="dcterms:W3CDTF">2024-08-24T02:19:35Z</dcterms:created>
  <dcterms:modified xsi:type="dcterms:W3CDTF">2026-10-06T11:16:07Z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0x010100F94732823B17C547A94DE16D86CDDCA8</vt:lpwstr>
  </property>
  <property fmtid="{D5CDD505-2E9C-101B-9397-08002B2CF9AE}" pid="3" name="MediaServiceImageTags">
    <vt:lpwstr/>
  </property>
</Properties>
</file>