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6" documentId="8_{7E61031D-FBCD-4191-89E1-AB9D26D5847C}" xr6:coauthVersionLast="47" xr6:coauthVersionMax="47" xr10:uidLastSave="{57C9F330-24FD-4468-8074-C315E88E0D13}"/>
  <bookViews>
    <workbookView xWindow="-120" yWindow="-120" windowWidth="29040" windowHeight="15720" tabRatio="796" xr2:uid="{00000000-000D-0000-FFFF-FFFF00000000}"/>
  </bookViews>
  <sheets>
    <sheet name="Prop económica zonas humedas" sheetId="5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>#REF!</definedName>
    <definedName name="_xlnm._FilterDatabase" localSheetId="0" hidden="1">'Prop económica zonas humedas'!$B$29:$O$231</definedName>
    <definedName name="ACCAME">'[1]AC CAME'!$B$2:$E$409</definedName>
    <definedName name="ACEPICOLSA">'[1]AC Epicolsa'!$B$2:$E$658</definedName>
    <definedName name="ACSMURFIT">'[1]AC Smurfit'!$B$2:$G$544</definedName>
    <definedName name="ACT_ECON">'[2]Lista desplegable'!$T$1:$T$495</definedName>
    <definedName name="ACT_ECONOM">'[2]Lista desplegable'!$Q$1:$Q$495</definedName>
    <definedName name="CAJA_COMPENSACION">'[2]Lista desplegable'!$I$1:$I$4</definedName>
    <definedName name="CAME">'[1]Oferta CAME'!$B$2:$C$823</definedName>
    <definedName name="CANAL">'[1]Oferta CANAL'!$B$2:$C$823</definedName>
    <definedName name="CLIENTES">[3]CLIENTES!$A$1:$M$1095</definedName>
    <definedName name="CLIENTES2010">NA()</definedName>
    <definedName name="cod">NA()</definedName>
    <definedName name="CODIG">NA()</definedName>
    <definedName name="codig2">NA()</definedName>
    <definedName name="CODIGEAN">NA()</definedName>
    <definedName name="cons">[1]Consumos!$A$2:$B$823</definedName>
    <definedName name="d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dsfjaksfjaw">#REF!</definedName>
    <definedName name="DEPARTAMENTO">'[2]Lista desplegable'!$C$1:$C$33</definedName>
    <definedName name="DJAÑKL">"#REF!"</definedName>
    <definedName name="DJAÑKL_1">"#REF!"</definedName>
    <definedName name="djañkl1">"#REF!"</definedName>
    <definedName name="djañkl1_1">"#REF!"</definedName>
    <definedName name="djañkl2">"#REF!"</definedName>
    <definedName name="djañkl2_1">"#REF!"</definedName>
    <definedName name="Epicolsa">'[1]Oferta EPICOLSA'!$B$2:$C$857</definedName>
    <definedName name="ESPECIF">NA()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2">"#REF!"</definedName>
    <definedName name="Excel_BuiltIn_Print_Area_10_1">"#REF!"</definedName>
    <definedName name="Excel_BuiltIn_Print_Area_10_1_1">"#REF!"</definedName>
    <definedName name="Excel_BuiltIn_Print_Area_12">"#REF!"</definedName>
    <definedName name="Excel_BuiltIn_Print_Area_12_1">"#REF!"</definedName>
    <definedName name="Excel_BuiltIn_Print_Area_14">"#REF!"</definedName>
    <definedName name="Excel_BuiltIn_Print_Area_14_1">"#REF!"</definedName>
    <definedName name="Excel_BuiltIn_Print_Area_15">"#REF!"</definedName>
    <definedName name="Excel_BuiltIn_Print_Area_15_1">"#REF!"</definedName>
    <definedName name="Excel_BuiltIn_Print_Area_16">"#REF!"</definedName>
    <definedName name="Excel_BuiltIn_Print_Area_16_1">"#REF!"</definedName>
    <definedName name="Excel_BuiltIn_Print_Area_17">"#REF!"</definedName>
    <definedName name="Excel_BuiltIn_Print_Area_17_1">"#REF!"</definedName>
    <definedName name="Excel_BuiltIn_Print_Area_18">"#REF!"</definedName>
    <definedName name="Excel_BuiltIn_Print_Area_18_1">"#REF!"</definedName>
    <definedName name="Excel_BuiltIn_Print_Area_19">"#REF!"</definedName>
    <definedName name="Excel_BuiltIn_Print_Area_19_1">"#REF!"</definedName>
    <definedName name="Excel_BuiltIn_Print_Area_20">"#REF!"</definedName>
    <definedName name="Excel_BuiltIn_Print_Area_20_1">"#REF!"</definedName>
    <definedName name="Excel_BuiltIn_Print_Area_21">"#REF!"</definedName>
    <definedName name="Excel_BuiltIn_Print_Area_21_1">"#REF!"</definedName>
    <definedName name="Excel_BuiltIn_Print_Area_22">"#REF!"</definedName>
    <definedName name="Excel_BuiltIn_Print_Area_22_1">"#REF!"</definedName>
    <definedName name="Excel_BuiltIn_Print_Area_24">"#REF!"</definedName>
    <definedName name="Excel_BuiltIn_Print_Area_24_1">"#REF!"</definedName>
    <definedName name="Excel_BuiltIn_Print_Area_25">"#REF!"</definedName>
    <definedName name="Excel_BuiltIn_Print_Area_25_1">"#REF!"</definedName>
    <definedName name="Excel_BuiltIn_Print_Area_26">"#REF!"</definedName>
    <definedName name="Excel_BuiltIn_Print_Area_26_1">"#REF!"</definedName>
    <definedName name="Excel_BuiltIn_Print_Area_27">"#REF!"</definedName>
    <definedName name="Excel_BuiltIn_Print_Area_27_1">"#REF!"</definedName>
    <definedName name="Excel_BuiltIn_Print_Area_28">"#REF!"</definedName>
    <definedName name="Excel_BuiltIn_Print_Area_28_1">"#REF!"</definedName>
    <definedName name="Excel_BuiltIn_Print_Area_29">"#REF!"</definedName>
    <definedName name="Excel_BuiltIn_Print_Area_29_1">"#REF!"</definedName>
    <definedName name="Excel_BuiltIn_Print_Area_3">"#REF!"</definedName>
    <definedName name="Excel_BuiltIn_Print_Area_3_1">"#REF!"</definedName>
    <definedName name="Excel_BuiltIn_Print_Area_30">"#REF!"</definedName>
    <definedName name="Excel_BuiltIn_Print_Area_30_1">"#REF!"</definedName>
    <definedName name="Excel_BuiltIn_Print_Area_31">"#REF!"</definedName>
    <definedName name="Excel_BuiltIn_Print_Area_31_1">"#REF!"</definedName>
    <definedName name="Excel_BuiltIn_Print_Area_32">"#REF!"</definedName>
    <definedName name="Excel_BuiltIn_Print_Area_32_1">"#REF!"</definedName>
    <definedName name="Excel_BuiltIn_Print_Area_33">"#REF!"</definedName>
    <definedName name="Excel_BuiltIn_Print_Area_33_1">"#REF!"</definedName>
    <definedName name="Excel_BuiltIn_Print_Area_34">"#REF!"</definedName>
    <definedName name="Excel_BuiltIn_Print_Area_34_1">"#REF!"</definedName>
    <definedName name="Excel_BuiltIn_Print_Area_35">"#REF!"</definedName>
    <definedName name="Excel_BuiltIn_Print_Area_35_1">"#REF!"</definedName>
    <definedName name="Excel_BuiltIn_Print_Area_36">"#REF!"</definedName>
    <definedName name="Excel_BuiltIn_Print_Area_36_1">"#REF!"</definedName>
    <definedName name="Excel_BuiltIn_Print_Area_37">"#REF!"</definedName>
    <definedName name="Excel_BuiltIn_Print_Area_37_1">"#REF!"</definedName>
    <definedName name="Excel_BuiltIn_Print_Area_38">"#REF!"</definedName>
    <definedName name="Excel_BuiltIn_Print_Area_38_1">"#REF!"</definedName>
    <definedName name="Excel_BuiltIn_Print_Area_39">"#REF!"</definedName>
    <definedName name="Excel_BuiltIn_Print_Area_39_1">"#REF!"</definedName>
    <definedName name="Excel_BuiltIn_Print_Area_4_1">"#REF!"</definedName>
    <definedName name="Excel_BuiltIn_Print_Area_4_1_1">"#REF!"</definedName>
    <definedName name="Excel_BuiltIn_Print_Area_40">"#REF!"</definedName>
    <definedName name="Excel_BuiltIn_Print_Area_40_1">"#REF!"</definedName>
    <definedName name="Excel_BuiltIn_Print_Area_41">"#REF!"</definedName>
    <definedName name="Excel_BuiltIn_Print_Area_41_1">"#REF!"</definedName>
    <definedName name="Excel_BuiltIn_Print_Area_42">"#REF!"</definedName>
    <definedName name="Excel_BuiltIn_Print_Area_42_1">"#REF!"</definedName>
    <definedName name="Excel_BuiltIn_Print_Area_43">"#REF!"</definedName>
    <definedName name="Excel_BuiltIn_Print_Area_43_1">"#REF!"</definedName>
    <definedName name="Excel_BuiltIn_Print_Area_44">"#REF!"</definedName>
    <definedName name="Excel_BuiltIn_Print_Area_44_1">"#REF!"</definedName>
    <definedName name="Excel_BuiltIn_Print_Area_45">"#REF!"</definedName>
    <definedName name="Excel_BuiltIn_Print_Area_45_1">"#REF!"</definedName>
    <definedName name="Excel_BuiltIn_Print_Area_46">"#REF!"</definedName>
    <definedName name="Excel_BuiltIn_Print_Area_46_1">"#REF!"</definedName>
    <definedName name="Excel_BuiltIn_Print_Area_48">"#REF!"</definedName>
    <definedName name="Excel_BuiltIn_Print_Area_48_1">"#REF!"</definedName>
    <definedName name="Excel_BuiltIn_Print_Area_49">"#REF!"</definedName>
    <definedName name="Excel_BuiltIn_Print_Area_49_1">"#REF!"</definedName>
    <definedName name="Excel_BuiltIn_Print_Area_50">"#REF!"</definedName>
    <definedName name="Excel_BuiltIn_Print_Area_50_1">"#REF!"</definedName>
    <definedName name="Excel_BuiltIn_Print_Area_51">"#REF!"</definedName>
    <definedName name="Excel_BuiltIn_Print_Area_51_1">"#REF!"</definedName>
    <definedName name="Excel_BuiltIn_Print_Area_52">"#REF!"</definedName>
    <definedName name="Excel_BuiltIn_Print_Area_52_1">"#REF!"</definedName>
    <definedName name="Excel_BuiltIn_Print_Area_53">"#REF!"</definedName>
    <definedName name="Excel_BuiltIn_Print_Area_53_1">"#REF!"</definedName>
    <definedName name="Excel_BuiltIn_Print_Area_56">"#REF!"</definedName>
    <definedName name="Excel_BuiltIn_Print_Area_56_1">"#REF!"</definedName>
    <definedName name="Excel_BuiltIn_Print_Area_57">"#REF!"</definedName>
    <definedName name="Excel_BuiltIn_Print_Area_57_1">"#REF!"</definedName>
    <definedName name="Excel_BuiltIn_Print_Area_58">"#REF!"</definedName>
    <definedName name="Excel_BuiltIn_Print_Area_58_1">"#REF!"</definedName>
    <definedName name="Excel_BuiltIn_Print_Area_59">"#REF!"</definedName>
    <definedName name="Excel_BuiltIn_Print_Area_59_1">"#REF!"</definedName>
    <definedName name="Excel_BuiltIn_Print_Area_6_1">"#REF!"</definedName>
    <definedName name="Excel_BuiltIn_Print_Area_6_1_1">"#REF!"</definedName>
    <definedName name="Excel_BuiltIn_Print_Area_60">"#REF!"</definedName>
    <definedName name="Excel_BuiltIn_Print_Area_60_1">"#REF!"</definedName>
    <definedName name="Excel_BuiltIn_Print_Area_61">"#REF!"</definedName>
    <definedName name="Excel_BuiltIn_Print_Area_61_1">"#REF!"</definedName>
    <definedName name="Excel_BuiltIn_Print_Area_62">"#REF!"</definedName>
    <definedName name="Excel_BuiltIn_Print_Area_62_1">"#REF!"</definedName>
    <definedName name="Excel_BuiltIn_Print_Area_63">"#REF!"</definedName>
    <definedName name="Excel_BuiltIn_Print_Area_63_1">"#REF!"</definedName>
    <definedName name="Excel_BuiltIn_Print_Area_64">"#REF!"</definedName>
    <definedName name="Excel_BuiltIn_Print_Area_64_1">"#REF!"</definedName>
    <definedName name="Excel_BuiltIn_Print_Area_65">"#REF!"</definedName>
    <definedName name="Excel_BuiltIn_Print_Area_65_1">"#REF!"</definedName>
    <definedName name="Excel_BuiltIn_Print_Area_66">"#REF!"</definedName>
    <definedName name="Excel_BuiltIn_Print_Area_66_1">"#REF!"</definedName>
    <definedName name="Excel_BuiltIn_Print_Area_67">"#REF!"</definedName>
    <definedName name="Excel_BuiltIn_Print_Area_67_1">"#REF!"</definedName>
    <definedName name="Excel_BuiltIn_Print_Area_68">"#REF!"</definedName>
    <definedName name="Excel_BuiltIn_Print_Area_68_1">"#REF!"</definedName>
    <definedName name="Excel_BuiltIn_Print_Area_71">"#REF!"</definedName>
    <definedName name="Excel_BuiltIn_Print_Area_71_1">"#REF!"</definedName>
    <definedName name="Excel_BuiltIn_Print_Area_73">"#REF!"</definedName>
    <definedName name="Excel_BuiltIn_Print_Area_73_1">"#REF!"</definedName>
    <definedName name="Excel_BuiltIn_Print_Area_74">"#REF!"</definedName>
    <definedName name="Excel_BuiltIn_Print_Area_74_1">"#REF!"</definedName>
    <definedName name="Excel_BuiltIn_Print_Area_75">"#REF!"</definedName>
    <definedName name="Excel_BuiltIn_Print_Area_75_1">"#REF!"</definedName>
    <definedName name="Excel_BuiltIn_Print_Area_79">"#REF!"</definedName>
    <definedName name="Excel_BuiltIn_Print_Area_79_1">"#REF!"</definedName>
    <definedName name="Excel_BuiltIn_Print_Area_8_1">"#REF!"</definedName>
    <definedName name="Excel_BuiltIn_Print_Area_8_1_1">"#REF!"</definedName>
    <definedName name="Excel_BuiltIn_Print_Area_81">"#REF!"</definedName>
    <definedName name="Excel_BuiltIn_Print_Area_81_1">"#REF!"</definedName>
    <definedName name="Excel_BuiltIn_Print_Area_82">"#REF!"</definedName>
    <definedName name="Excel_BuiltIn_Print_Area_82_1">"#REF!"</definedName>
    <definedName name="Excel_BuiltIn_Print_Area_83">"#REF!"</definedName>
    <definedName name="Excel_BuiltIn_Print_Area_83_1">"#REF!"</definedName>
    <definedName name="Excel_BuiltIn_Print_Area_85">"#REF!"</definedName>
    <definedName name="Excel_BuiltIn_Print_Area_85_1">"#REF!"</definedName>
    <definedName name="Excel_BuiltIn_Print_Area_86">"#REF!"</definedName>
    <definedName name="Excel_BuiltIn_Print_Area_86_1">"#REF!"</definedName>
    <definedName name="Excel_BuiltIn_Print_Area_87">"#REF!"</definedName>
    <definedName name="Excel_BuiltIn_Print_Area_87_1">"#REF!"</definedName>
    <definedName name="Excel_BuiltIn_Print_Area_88">"#REF!"</definedName>
    <definedName name="Excel_BuiltIn_Print_Area_88_1">"#REF!"</definedName>
    <definedName name="Excel_BuiltIn_Print_Area_9">"#REF!"</definedName>
    <definedName name="Excel_BuiltIn_Print_Area_9_1">"#REF!"</definedName>
    <definedName name="Excel_BuiltIn_Print_Titles_1">"#REF!"</definedName>
    <definedName name="Excel_BuiltIn_Print_Titles_1_1">"#REF!"</definedName>
    <definedName name="Excel_BuiltIn_Print_Titles_1_1_1">"#REF!"</definedName>
    <definedName name="Excel_BuiltIn_Print_Titles_1_1_2">"#REF!"</definedName>
    <definedName name="Excel_BuiltIn_Print_Titles_10">"#REF!"</definedName>
    <definedName name="Excel_BuiltIn_Print_Titles_10_1">"#REF!"</definedName>
    <definedName name="Excel_BuiltIn_Print_Titles_11">"#REF!"</definedName>
    <definedName name="Excel_BuiltIn_Print_Titles_11_1">"#REF!"</definedName>
    <definedName name="Excel_BuiltIn_Print_Titles_12">"#REF!"</definedName>
    <definedName name="Excel_BuiltIn_Print_Titles_12_1">"#REF!"</definedName>
    <definedName name="excel_Builtin_print_Titles_125">"#REF!"</definedName>
    <definedName name="excel_Builtin_print_Titles_125_1">"#REF!"</definedName>
    <definedName name="Excel_BuiltIn_Print_Titles_13">"#REF!"</definedName>
    <definedName name="Excel_BuiltIn_Print_Titles_13_1">"#REF!"</definedName>
    <definedName name="Excel_BuiltIn_Print_Titles_14">"#REF!"</definedName>
    <definedName name="Excel_BuiltIn_Print_Titles_14_1">"#REF!"</definedName>
    <definedName name="Excel_BuiltIn_Print_Titles_142">"#REF!"</definedName>
    <definedName name="Excel_BuiltIn_Print_Titles_142_1">"#REF!"</definedName>
    <definedName name="Excel_BuiltIn_Print_Titles_15">"#REF!"</definedName>
    <definedName name="Excel_BuiltIn_Print_Titles_15_1">"#REF!"</definedName>
    <definedName name="Excel_BuiltIn_Print_Titles_16">"#REF!"</definedName>
    <definedName name="Excel_BuiltIn_Print_Titles_16_1">"#REF!"</definedName>
    <definedName name="Excel_BuiltIn_Print_Titles_17">"#REF!"</definedName>
    <definedName name="Excel_BuiltIn_Print_Titles_17_1">"#REF!"</definedName>
    <definedName name="Excel_BuiltIn_Print_Titles_18">"#REF!"</definedName>
    <definedName name="Excel_BuiltIn_Print_Titles_18_1">"#REF!"</definedName>
    <definedName name="Excel_BuiltIn_Print_Titles_19">"#REF!"</definedName>
    <definedName name="Excel_BuiltIn_Print_Titles_19_1">"#REF!"</definedName>
    <definedName name="Excel_BuiltIn_Print_Titles_20">"#REF!"</definedName>
    <definedName name="Excel_BuiltIn_Print_Titles_20_1">"#REF!"</definedName>
    <definedName name="Excel_BuiltIn_Print_Titles_21">"#REF!"</definedName>
    <definedName name="Excel_BuiltIn_Print_Titles_21_1">"#REF!"</definedName>
    <definedName name="Excel_BuiltIn_Print_Titles_22">"#REF!"</definedName>
    <definedName name="Excel_BuiltIn_Print_Titles_22_1">"#REF!"</definedName>
    <definedName name="Excel_BuiltIn_Print_Titles_24">"#REF!"</definedName>
    <definedName name="Excel_BuiltIn_Print_Titles_24_1">"#REF!"</definedName>
    <definedName name="Excel_BuiltIn_Print_Titles_25">"#REF!"</definedName>
    <definedName name="Excel_BuiltIn_Print_Titles_25_1">"#REF!"</definedName>
    <definedName name="Excel_BuiltIn_Print_Titles_26">"#REF!"</definedName>
    <definedName name="Excel_BuiltIn_Print_Titles_26_1">"#REF!"</definedName>
    <definedName name="Excel_BuiltIn_Print_Titles_27">"#REF!"</definedName>
    <definedName name="Excel_BuiltIn_Print_Titles_27_1">"#REF!"</definedName>
    <definedName name="Excel_BuiltIn_Print_Titles_28">"#REF!"</definedName>
    <definedName name="Excel_BuiltIn_Print_Titles_28_1">"#REF!"</definedName>
    <definedName name="Excel_BuiltIn_Print_Titles_29">"#REF!"</definedName>
    <definedName name="Excel_BuiltIn_Print_Titles_29_1">"#REF!"</definedName>
    <definedName name="Excel_BuiltIn_Print_Titles_3">"#REF!"</definedName>
    <definedName name="Excel_BuiltIn_Print_Titles_3_1">"#REF!"</definedName>
    <definedName name="Excel_BuiltIn_Print_Titles_30">"#REF!"</definedName>
    <definedName name="Excel_BuiltIn_Print_Titles_30_1">"#REF!"</definedName>
    <definedName name="Excel_BuiltIn_Print_Titles_31">"#REF!"</definedName>
    <definedName name="Excel_BuiltIn_Print_Titles_31_1">"#REF!"</definedName>
    <definedName name="Excel_BuiltIn_Print_Titles_32">"#REF!"</definedName>
    <definedName name="Excel_BuiltIn_Print_Titles_32_1">"#REF!"</definedName>
    <definedName name="Excel_BuiltIn_Print_Titles_33">"#REF!"</definedName>
    <definedName name="Excel_BuiltIn_Print_Titles_33_1">"#REF!"</definedName>
    <definedName name="Excel_BuiltIn_Print_Titles_34">"#REF!"</definedName>
    <definedName name="Excel_BuiltIn_Print_Titles_34_1">"#REF!"</definedName>
    <definedName name="Excel_BuiltIn_Print_Titles_35">"#REF!"</definedName>
    <definedName name="Excel_BuiltIn_Print_Titles_35_1">"#REF!"</definedName>
    <definedName name="Excel_BuiltIn_Print_Titles_36">"#REF!"</definedName>
    <definedName name="Excel_BuiltIn_Print_Titles_36_1">"#REF!"</definedName>
    <definedName name="Excel_BuiltIn_Print_Titles_37">"#REF!"</definedName>
    <definedName name="Excel_BuiltIn_Print_Titles_37_1">"#REF!"</definedName>
    <definedName name="Excel_BuiltIn_Print_Titles_38">"#REF!"</definedName>
    <definedName name="Excel_BuiltIn_Print_Titles_38_1">"#REF!"</definedName>
    <definedName name="Excel_BuiltIn_Print_Titles_39">"#REF!"</definedName>
    <definedName name="Excel_BuiltIn_Print_Titles_39_1">"#REF!"</definedName>
    <definedName name="Excel_BuiltIn_Print_Titles_4">"#REF!"</definedName>
    <definedName name="Excel_BuiltIn_Print_Titles_4_1">"#REF!"</definedName>
    <definedName name="Excel_BuiltIn_Print_Titles_40">"#REF!"</definedName>
    <definedName name="Excel_BuiltIn_Print_Titles_40_1">"#REF!"</definedName>
    <definedName name="Excel_BuiltIn_Print_Titles_41">"#REF!"</definedName>
    <definedName name="Excel_BuiltIn_Print_Titles_41_1">"#REF!"</definedName>
    <definedName name="Excel_BuiltIn_Print_Titles_42">"#REF!"</definedName>
    <definedName name="Excel_BuiltIn_Print_Titles_42_1">"#REF!"</definedName>
    <definedName name="Excel_BuiltIn_Print_Titles_43">"#REF!"</definedName>
    <definedName name="Excel_BuiltIn_Print_Titles_43_1">"#REF!"</definedName>
    <definedName name="Excel_BuiltIn_Print_Titles_44">"#REF!"</definedName>
    <definedName name="Excel_BuiltIn_Print_Titles_44_1">"#REF!"</definedName>
    <definedName name="Excel_BuiltIn_Print_Titles_45">"#REF!"</definedName>
    <definedName name="Excel_BuiltIn_Print_Titles_45_1">"#REF!"</definedName>
    <definedName name="Excel_BuiltIn_Print_Titles_46">"#REF!"</definedName>
    <definedName name="Excel_BuiltIn_Print_Titles_46_1">"#REF!"</definedName>
    <definedName name="Excel_BuiltIn_Print_Titles_48">"#REF!"</definedName>
    <definedName name="Excel_BuiltIn_Print_Titles_48_1">"#REF!"</definedName>
    <definedName name="Excel_BuiltIn_Print_Titles_49">"#REF!"</definedName>
    <definedName name="Excel_BuiltIn_Print_Titles_49_1">"#REF!"</definedName>
    <definedName name="Excel_BuiltIn_Print_Titles_5">"#REF!"</definedName>
    <definedName name="Excel_BuiltIn_Print_Titles_5_1">"#REF!"</definedName>
    <definedName name="Excel_BuiltIn_Print_Titles_50">"#REF!"</definedName>
    <definedName name="Excel_BuiltIn_Print_Titles_50_1">"#REF!"</definedName>
    <definedName name="Excel_BuiltIn_Print_Titles_51">"#REF!"</definedName>
    <definedName name="Excel_BuiltIn_Print_Titles_51_1">"#REF!"</definedName>
    <definedName name="Excel_BuiltIn_Print_Titles_52">"#REF!"</definedName>
    <definedName name="Excel_BuiltIn_Print_Titles_52_1">"#REF!"</definedName>
    <definedName name="Excel_BuiltIn_Print_Titles_53">"#REF!"</definedName>
    <definedName name="Excel_BuiltIn_Print_Titles_53_1">"#REF!"</definedName>
    <definedName name="Excel_BuiltIn_Print_Titles_54">"#REF!"</definedName>
    <definedName name="Excel_BuiltIn_Print_Titles_54_1">"#REF!"</definedName>
    <definedName name="Excel_BuiltIn_Print_Titles_56">"#REF!"</definedName>
    <definedName name="Excel_BuiltIn_Print_Titles_56_1">"#REF!"</definedName>
    <definedName name="Excel_BuiltIn_Print_Titles_57">"#REF!"</definedName>
    <definedName name="Excel_BuiltIn_Print_Titles_57_1">"#REF!"</definedName>
    <definedName name="Excel_BuiltIn_Print_Titles_58">"#REF!"</definedName>
    <definedName name="Excel_BuiltIn_Print_Titles_58_1">"#REF!"</definedName>
    <definedName name="Excel_BuiltIn_Print_Titles_59">"#REF!"</definedName>
    <definedName name="Excel_BuiltIn_Print_Titles_59_1">"#REF!"</definedName>
    <definedName name="Excel_BuiltIn_Print_Titles_6_1">"#REF!"</definedName>
    <definedName name="Excel_BuiltIn_Print_Titles_6_1_1">"#REF!"</definedName>
    <definedName name="Excel_BuiltIn_Print_Titles_60">"#REF!"</definedName>
    <definedName name="Excel_BuiltIn_Print_Titles_60_1">"#REF!"</definedName>
    <definedName name="Excel_BuiltIn_Print_Titles_61">"#REF!"</definedName>
    <definedName name="Excel_BuiltIn_Print_Titles_61_1">"#REF!"</definedName>
    <definedName name="Excel_BuiltIn_Print_Titles_62">"#REF!"</definedName>
    <definedName name="Excel_BuiltIn_Print_Titles_62_1">"#REF!"</definedName>
    <definedName name="Excel_BuiltIn_Print_Titles_63">"#REF!"</definedName>
    <definedName name="Excel_BuiltIn_Print_Titles_63_1">"#REF!"</definedName>
    <definedName name="Excel_BuiltIn_Print_Titles_64">"#REF!"</definedName>
    <definedName name="Excel_BuiltIn_Print_Titles_64_1">"#REF!"</definedName>
    <definedName name="Excel_BuiltIn_Print_Titles_65">"#REF!"</definedName>
    <definedName name="Excel_BuiltIn_Print_Titles_65_1">"#REF!"</definedName>
    <definedName name="Excel_BuiltIn_Print_Titles_66">"#REF!"</definedName>
    <definedName name="Excel_BuiltIn_Print_Titles_66_1">"#REF!"</definedName>
    <definedName name="Excel_BuiltIn_Print_Titles_67">"#REF!"</definedName>
    <definedName name="Excel_BuiltIn_Print_Titles_67_1">"#REF!"</definedName>
    <definedName name="Excel_BuiltIn_Print_Titles_68">"#REF!"</definedName>
    <definedName name="Excel_BuiltIn_Print_Titles_68_1">"#REF!"</definedName>
    <definedName name="Excel_BuiltIn_Print_Titles_69">"#REF!"</definedName>
    <definedName name="Excel_BuiltIn_Print_Titles_69_1">"#REF!"</definedName>
    <definedName name="Excel_BuiltIn_Print_Titles_7">"#REF!"</definedName>
    <definedName name="Excel_BuiltIn_Print_Titles_7_1">"#REF!"</definedName>
    <definedName name="Excel_BuiltIn_Print_Titles_70">"#REF!"</definedName>
    <definedName name="Excel_BuiltIn_Print_Titles_70_1">"#REF!"</definedName>
    <definedName name="Excel_BuiltIn_Print_Titles_71">"#REF!"</definedName>
    <definedName name="Excel_BuiltIn_Print_Titles_71_1">"#REF!"</definedName>
    <definedName name="Excel_BuiltIn_Print_Titles_72">"#REF!"</definedName>
    <definedName name="Excel_BuiltIn_Print_Titles_72_1">"#REF!"</definedName>
    <definedName name="Excel_BuiltIn_Print_Titles_73">"#REF!"</definedName>
    <definedName name="Excel_BuiltIn_Print_Titles_73_1">"#REF!"</definedName>
    <definedName name="Excel_BuiltIn_Print_Titles_74">"#REF!"</definedName>
    <definedName name="Excel_BuiltIn_Print_Titles_74_1">"#REF!"</definedName>
    <definedName name="Excel_BuiltIn_Print_Titles_75">"#REF!"</definedName>
    <definedName name="Excel_BuiltIn_Print_Titles_75_1">"#REF!"</definedName>
    <definedName name="Excel_BuiltIn_Print_Titles_76">"#REF!"</definedName>
    <definedName name="Excel_BuiltIn_Print_Titles_76_1">"#REF!"</definedName>
    <definedName name="Excel_BuiltIn_Print_Titles_77">"#REF!"</definedName>
    <definedName name="Excel_BuiltIn_Print_Titles_77_1">"#REF!"</definedName>
    <definedName name="Excel_BuiltIn_Print_Titles_78">"#REF!"</definedName>
    <definedName name="Excel_BuiltIn_Print_Titles_78_1">"#REF!"</definedName>
    <definedName name="Excel_BuiltIn_Print_Titles_79">"#REF!"</definedName>
    <definedName name="Excel_BuiltIn_Print_Titles_79_1">"#REF!"</definedName>
    <definedName name="Excel_BuiltIn_Print_Titles_8">"#REF!"</definedName>
    <definedName name="Excel_BuiltIn_Print_Titles_8_1">"#REF!"</definedName>
    <definedName name="Excel_BuiltIn_Print_Titles_81">"#REF!"</definedName>
    <definedName name="Excel_BuiltIn_Print_Titles_81_1">"#REF!"</definedName>
    <definedName name="Excel_BuiltIn_Print_Titles_82">"#REF!"</definedName>
    <definedName name="Excel_BuiltIn_Print_Titles_82_1">"#REF!"</definedName>
    <definedName name="Excel_BuiltIn_Print_Titles_83">"#REF!"</definedName>
    <definedName name="Excel_BuiltIn_Print_Titles_83_1">"#REF!"</definedName>
    <definedName name="Excel_BuiltIn_Print_Titles_85">"#REF!"</definedName>
    <definedName name="Excel_BuiltIn_Print_Titles_85_1">"#REF!"</definedName>
    <definedName name="Excel_BuiltIn_Print_Titles_86">"#REF!"</definedName>
    <definedName name="Excel_BuiltIn_Print_Titles_86_1">"#REF!"</definedName>
    <definedName name="Excel_BuiltIn_Print_Titles_87">"#REF!"</definedName>
    <definedName name="Excel_BuiltIn_Print_Titles_87_1">"#REF!"</definedName>
    <definedName name="Excel_BuiltIn_Print_Titles_88">"#REF!"</definedName>
    <definedName name="Excel_BuiltIn_Print_Titles_88_1">"#REF!"</definedName>
    <definedName name="Excel_BuiltIn_Print_Titles_9">"#REF!"</definedName>
    <definedName name="Excel_BuiltIn_Print_Titles_9_1">"#REF!"</definedName>
    <definedName name="FLEXA">'[1]Articulos Flexa'!$A$2:$C$85</definedName>
    <definedName name="GTO_4x0">[4]IND4X0!$I$14</definedName>
    <definedName name="GTO_4x4">#REF!</definedName>
    <definedName name="H">#REF!</definedName>
    <definedName name="IVA">'[2]Lista desplegable'!$O$1:$O$2</definedName>
    <definedName name="Macro1">NA()</definedName>
    <definedName name="Macro3">NA()</definedName>
    <definedName name="Macro5">NA()</definedName>
    <definedName name="Macro7">NA()</definedName>
    <definedName name="Macro8">NA()</definedName>
    <definedName name="Macro9">NA()</definedName>
    <definedName name="MacroCOTIDES">NA()</definedName>
    <definedName name="MacroCOTIZA">NA()</definedName>
    <definedName name="Millar_4x0">[4]IND4X0!$I$16</definedName>
    <definedName name="Millar_4x4">#REF!</definedName>
    <definedName name="MUNICIPIO">'[2]Lista desplegable'!$E$1:$E$1120</definedName>
    <definedName name="NOMB2">NA()</definedName>
    <definedName name="OFSMURFIT">'[1]AC Smurfit'!$J$2:$M$544</definedName>
    <definedName name="PAIS">'[2]Lista desplegable'!$G$1:$G$194</definedName>
    <definedName name="Papel_1">'[5]IND4X1 '!$I$16</definedName>
    <definedName name="Paretos">[1]Paretos!$B$2:$D$181</definedName>
    <definedName name="precio">[6]base!$Y$1:$AI$6579</definedName>
    <definedName name="PREPRO">'[1]Precio y Proveedor (2)'!$A$5:$F$822</definedName>
    <definedName name="presmurfit">'[1]Precios Smurfit'!$A$2:$C$332</definedName>
    <definedName name="PROVEE">NA()</definedName>
    <definedName name="PUNITARIO">'[1]Precio Unitario'!$A$2:$B$857</definedName>
    <definedName name="Quinofempa">'[1]Revision 5 Empaques Industriale'!$A$2:$C$399</definedName>
    <definedName name="RANGO">NA()</definedName>
    <definedName name="RANGO8">NA()</definedName>
    <definedName name="RANGOE">NA()</definedName>
    <definedName name="RANGOPRO">NA()</definedName>
    <definedName name="RANGOU">NA()</definedName>
    <definedName name="rangov">NA()</definedName>
    <definedName name="REvempaques">'[1]Rev4 Precios Empaques'!$A$1:$B$39</definedName>
    <definedName name="segofertacanal">'[1]Oferta 2 Canal'!$A$1:$C$710</definedName>
    <definedName name="segofertaempicolsa">'[1]Oferta 2 EPICOLSA'!$A$1:$C$855</definedName>
    <definedName name="segofertasmurfit">'[1]AC Smurfit'!$U$1:$W$544</definedName>
    <definedName name="Terofertaempicolsa">'[1]Oferta 3 EPICOLSA'!$A$1:$B$824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IPO_CUENTA">'[2]Lista desplegable'!$M$1:$M$2</definedName>
    <definedName name="TIPO_REGISTRO">'[2]Lista desplegable'!$A$1:$A$2</definedName>
    <definedName name="UNIDADES">NA()</definedName>
    <definedName name="VERIFIC">NA()</definedName>
    <definedName name="Visipak">'[1]Articulos Visipak'!$A$1:$B$45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3" i="51" l="1"/>
  <c r="F290" i="51"/>
  <c r="E290" i="51"/>
  <c r="G286" i="51"/>
  <c r="G287" i="51"/>
  <c r="G288" i="51"/>
  <c r="G289" i="51"/>
  <c r="G285" i="51"/>
  <c r="G272" i="51"/>
  <c r="G273" i="51"/>
  <c r="G274" i="51"/>
  <c r="G275" i="51"/>
  <c r="G276" i="51"/>
  <c r="G277" i="51"/>
  <c r="G278" i="51"/>
  <c r="G279" i="51"/>
  <c r="G280" i="51"/>
  <c r="G281" i="51"/>
  <c r="G282" i="51"/>
  <c r="G283" i="51"/>
  <c r="G271" i="51"/>
  <c r="G267" i="51"/>
  <c r="G268" i="51"/>
  <c r="G269" i="51"/>
  <c r="G266" i="51"/>
  <c r="G258" i="51"/>
  <c r="G259" i="51"/>
  <c r="G260" i="51"/>
  <c r="G261" i="51"/>
  <c r="G262" i="51"/>
  <c r="G263" i="51"/>
  <c r="G264" i="51"/>
  <c r="G257" i="51"/>
  <c r="G250" i="51"/>
  <c r="G251" i="51"/>
  <c r="G252" i="51"/>
  <c r="G253" i="51"/>
  <c r="G254" i="51"/>
  <c r="G255" i="51"/>
  <c r="G249" i="51"/>
  <c r="G239" i="51"/>
  <c r="G240" i="51"/>
  <c r="G241" i="51"/>
  <c r="G242" i="51"/>
  <c r="G243" i="51"/>
  <c r="G244" i="51"/>
  <c r="G245" i="51"/>
  <c r="G246" i="51"/>
  <c r="G247" i="51"/>
  <c r="G238" i="51"/>
  <c r="N231" i="51"/>
  <c r="M231" i="51"/>
  <c r="O31" i="51"/>
  <c r="O32" i="51"/>
  <c r="O33" i="51"/>
  <c r="O34" i="51"/>
  <c r="O35" i="51"/>
  <c r="O36" i="51"/>
  <c r="O37" i="51"/>
  <c r="O38" i="51"/>
  <c r="O39" i="51"/>
  <c r="O40" i="51"/>
  <c r="O41" i="51"/>
  <c r="O42" i="51"/>
  <c r="O43" i="51"/>
  <c r="O44" i="51"/>
  <c r="O45" i="51"/>
  <c r="O46" i="51"/>
  <c r="O47" i="51"/>
  <c r="O48" i="51"/>
  <c r="O49" i="51"/>
  <c r="O50" i="51"/>
  <c r="O51" i="51"/>
  <c r="O52" i="51"/>
  <c r="O53" i="51"/>
  <c r="O54" i="51"/>
  <c r="O55" i="51"/>
  <c r="O56" i="51"/>
  <c r="O57" i="51"/>
  <c r="O58" i="51"/>
  <c r="O59" i="51"/>
  <c r="O60" i="51"/>
  <c r="O61" i="51"/>
  <c r="O62" i="51"/>
  <c r="O63" i="51"/>
  <c r="O64" i="51"/>
  <c r="O65" i="51"/>
  <c r="O66" i="51"/>
  <c r="O67" i="51"/>
  <c r="O68" i="51"/>
  <c r="O69" i="51"/>
  <c r="O70" i="51"/>
  <c r="O71" i="51"/>
  <c r="O72" i="51"/>
  <c r="O73" i="51"/>
  <c r="O74" i="51"/>
  <c r="O75" i="51"/>
  <c r="O76" i="51"/>
  <c r="O77" i="51"/>
  <c r="O78" i="51"/>
  <c r="O79" i="51"/>
  <c r="O80" i="51"/>
  <c r="O81" i="51"/>
  <c r="O82" i="51"/>
  <c r="O83" i="51"/>
  <c r="O84" i="51"/>
  <c r="O85" i="51"/>
  <c r="O86" i="51"/>
  <c r="O87" i="51"/>
  <c r="O88" i="51"/>
  <c r="O89" i="51"/>
  <c r="O90" i="51"/>
  <c r="O91" i="51"/>
  <c r="O92" i="51"/>
  <c r="O93" i="51"/>
  <c r="O94" i="51"/>
  <c r="O95" i="51"/>
  <c r="O96" i="51"/>
  <c r="O97" i="51"/>
  <c r="O98" i="51"/>
  <c r="O99" i="51"/>
  <c r="O100" i="51"/>
  <c r="O101" i="51"/>
  <c r="O102" i="51"/>
  <c r="O103" i="51"/>
  <c r="O104" i="51"/>
  <c r="O105" i="51"/>
  <c r="O106" i="51"/>
  <c r="O107" i="51"/>
  <c r="O108" i="51"/>
  <c r="O109" i="51"/>
  <c r="O110" i="51"/>
  <c r="O111" i="51"/>
  <c r="O112" i="51"/>
  <c r="O113" i="51"/>
  <c r="O114" i="51"/>
  <c r="O115" i="51"/>
  <c r="O116" i="51"/>
  <c r="O117" i="51"/>
  <c r="O118" i="51"/>
  <c r="O119" i="51"/>
  <c r="O120" i="51"/>
  <c r="O121" i="51"/>
  <c r="O122" i="51"/>
  <c r="O123" i="51"/>
  <c r="O124" i="51"/>
  <c r="O125" i="51"/>
  <c r="O126" i="51"/>
  <c r="O127" i="51"/>
  <c r="O128" i="51"/>
  <c r="O129" i="51"/>
  <c r="O130" i="51"/>
  <c r="O131" i="51"/>
  <c r="O132" i="51"/>
  <c r="O133" i="51"/>
  <c r="O134" i="51"/>
  <c r="O135" i="51"/>
  <c r="O136" i="51"/>
  <c r="O137" i="51"/>
  <c r="O138" i="51"/>
  <c r="O139" i="51"/>
  <c r="O140" i="51"/>
  <c r="O141" i="51"/>
  <c r="O142" i="51"/>
  <c r="O143" i="51"/>
  <c r="O144" i="51"/>
  <c r="O145" i="51"/>
  <c r="O146" i="51"/>
  <c r="O147" i="51"/>
  <c r="O148" i="51"/>
  <c r="O149" i="51"/>
  <c r="O150" i="51"/>
  <c r="O151" i="51"/>
  <c r="O152" i="51"/>
  <c r="O153" i="51"/>
  <c r="O154" i="51"/>
  <c r="O155" i="51"/>
  <c r="O156" i="51"/>
  <c r="O157" i="51"/>
  <c r="O158" i="51"/>
  <c r="O159" i="51"/>
  <c r="O160" i="51"/>
  <c r="O161" i="51"/>
  <c r="O162" i="51"/>
  <c r="O163" i="51"/>
  <c r="O164" i="51"/>
  <c r="O165" i="51"/>
  <c r="O166" i="51"/>
  <c r="O167" i="51"/>
  <c r="O168" i="51"/>
  <c r="O169" i="51"/>
  <c r="O170" i="51"/>
  <c r="O171" i="51"/>
  <c r="O172" i="51"/>
  <c r="O173" i="51"/>
  <c r="O174" i="51"/>
  <c r="O175" i="51"/>
  <c r="O176" i="51"/>
  <c r="O177" i="51"/>
  <c r="O178" i="51"/>
  <c r="O179" i="51"/>
  <c r="O180" i="51"/>
  <c r="O181" i="51"/>
  <c r="O182" i="51"/>
  <c r="O183" i="51"/>
  <c r="O184" i="51"/>
  <c r="O185" i="51"/>
  <c r="O186" i="51"/>
  <c r="O187" i="51"/>
  <c r="O188" i="51"/>
  <c r="O189" i="51"/>
  <c r="O190" i="51"/>
  <c r="O191" i="51"/>
  <c r="O192" i="51"/>
  <c r="O193" i="51"/>
  <c r="O194" i="51"/>
  <c r="O195" i="51"/>
  <c r="O196" i="51"/>
  <c r="O197" i="51"/>
  <c r="O198" i="51"/>
  <c r="O199" i="51"/>
  <c r="O200" i="51"/>
  <c r="O201" i="51"/>
  <c r="O202" i="51"/>
  <c r="O203" i="51"/>
  <c r="O204" i="51"/>
  <c r="O205" i="51"/>
  <c r="O206" i="51"/>
  <c r="O207" i="51"/>
  <c r="O208" i="51"/>
  <c r="O209" i="51"/>
  <c r="O210" i="51"/>
  <c r="O211" i="51"/>
  <c r="O212" i="51"/>
  <c r="O213" i="51"/>
  <c r="O214" i="51"/>
  <c r="O215" i="51"/>
  <c r="O216" i="51"/>
  <c r="O217" i="51"/>
  <c r="O218" i="51"/>
  <c r="O219" i="51"/>
  <c r="O220" i="51"/>
  <c r="O221" i="51"/>
  <c r="O222" i="51"/>
  <c r="O223" i="51"/>
  <c r="O224" i="51"/>
  <c r="O225" i="51"/>
  <c r="O226" i="51"/>
  <c r="O227" i="51"/>
  <c r="O228" i="51"/>
  <c r="O229" i="51"/>
  <c r="O230" i="51"/>
  <c r="O30" i="51"/>
  <c r="O231" i="51" l="1"/>
  <c r="G290" i="51"/>
</calcChain>
</file>

<file path=xl/sharedStrings.xml><?xml version="1.0" encoding="utf-8"?>
<sst xmlns="http://schemas.openxmlformats.org/spreadsheetml/2006/main" count="1758" uniqueCount="312">
  <si>
    <t>PROPUESTA ECONÓMICA</t>
  </si>
  <si>
    <t>I. INFORMACION GENERAL</t>
  </si>
  <si>
    <t>NOMBRE PROVEEDOR</t>
  </si>
  <si>
    <t>NIT</t>
  </si>
  <si>
    <t>REGIMEN DE TRIBUTACIÓN</t>
  </si>
  <si>
    <t>FECHA DE COTIZACIÓN</t>
  </si>
  <si>
    <t>TIEMPO DE ENTREGA DÍAS CALENDARIO</t>
  </si>
  <si>
    <t xml:space="preserve">VIGENCIA DE COTIZACIÓN </t>
  </si>
  <si>
    <t>MONEDA</t>
  </si>
  <si>
    <t xml:space="preserve">PESOS COLOMBIANOS </t>
  </si>
  <si>
    <t>GARANTÍAS OFRECIDAS</t>
  </si>
  <si>
    <t>NOTA 1:</t>
  </si>
  <si>
    <t>La propuesta economica debe incluir todos los costos asociados a la prestación del servicio y/o entrega del suministro.</t>
  </si>
  <si>
    <t>II. DATOS DE CONTACTO</t>
  </si>
  <si>
    <t>NOMBRE PERSONA DE CONTACTO</t>
  </si>
  <si>
    <t>CORREO</t>
  </si>
  <si>
    <t>CELULAR / TELÉFONO</t>
  </si>
  <si>
    <t>NOMBRE REPRESENTANTE LEGAL</t>
  </si>
  <si>
    <t>FIRMA REPRESENTANTE LEGAL O TITULAR                                         (PERSONA NATURAL)</t>
  </si>
  <si>
    <t>ITEM</t>
  </si>
  <si>
    <t>DESCRIPCIÓN</t>
  </si>
  <si>
    <t>Valores servicio MANTENIMIENTO PREVENTIVO</t>
  </si>
  <si>
    <t>TIEMPO DE GARANTIA EN MANTENIMIENTO</t>
  </si>
  <si>
    <r>
      <t>N</t>
    </r>
    <r>
      <rPr>
        <sz val="10"/>
        <color theme="0"/>
        <rFont val="Aptos Narrow"/>
        <family val="2"/>
      </rPr>
      <t> </t>
    </r>
  </si>
  <si>
    <r>
      <t>SEDE</t>
    </r>
    <r>
      <rPr>
        <sz val="10"/>
        <color theme="0"/>
        <rFont val="Aptos Narrow"/>
        <family val="2"/>
      </rPr>
      <t> </t>
    </r>
  </si>
  <si>
    <r>
      <t>DESCRIPCIÓN DE EQUIPO</t>
    </r>
    <r>
      <rPr>
        <sz val="10"/>
        <color theme="0"/>
        <rFont val="Aptos Narrow"/>
        <family val="2"/>
      </rPr>
      <t> </t>
    </r>
  </si>
  <si>
    <r>
      <t>UBICACIÓN</t>
    </r>
    <r>
      <rPr>
        <sz val="10"/>
        <color theme="0"/>
        <rFont val="Aptos Narrow"/>
        <family val="2"/>
      </rPr>
      <t> </t>
    </r>
  </si>
  <si>
    <r>
      <t>N° DE ACTIVO FIJO</t>
    </r>
    <r>
      <rPr>
        <sz val="10"/>
        <color theme="0"/>
        <rFont val="Aptos Narrow"/>
        <family val="2"/>
      </rPr>
      <t> </t>
    </r>
  </si>
  <si>
    <r>
      <t>MARCA</t>
    </r>
    <r>
      <rPr>
        <sz val="10"/>
        <color theme="0"/>
        <rFont val="Aptos Narrow"/>
        <family val="2"/>
      </rPr>
      <t> </t>
    </r>
  </si>
  <si>
    <r>
      <t>MODELO </t>
    </r>
    <r>
      <rPr>
        <sz val="10"/>
        <color theme="0"/>
        <rFont val="Aptos Narrow"/>
        <family val="2"/>
      </rPr>
      <t> </t>
    </r>
  </si>
  <si>
    <r>
      <t>SERIE</t>
    </r>
    <r>
      <rPr>
        <sz val="10"/>
        <color theme="0"/>
        <rFont val="Aptos Narrow"/>
        <family val="2"/>
      </rPr>
      <t> </t>
    </r>
  </si>
  <si>
    <r>
      <t>CAPACIDAD </t>
    </r>
    <r>
      <rPr>
        <sz val="10"/>
        <color theme="0"/>
        <rFont val="Aptos Narrow"/>
        <family val="2"/>
      </rPr>
      <t> </t>
    </r>
  </si>
  <si>
    <t>Frecuencia (Cantidad sujeta a modificación según la necesidad)</t>
  </si>
  <si>
    <t xml:space="preserve">Cantidad a cotizar </t>
  </si>
  <si>
    <t>VALOR UNITARIO SIN IVA</t>
  </si>
  <si>
    <t>VALOR DEL % IVA</t>
  </si>
  <si>
    <t>TOTAL</t>
  </si>
  <si>
    <t>Acuaparque Ditaires</t>
  </si>
  <si>
    <t>TENSIOMETRO ANEROIDE DE PARED</t>
  </si>
  <si>
    <t>PRIMEROS AUXILIOS</t>
  </si>
  <si>
    <t>WELCHALLYN</t>
  </si>
  <si>
    <t>TYCOS</t>
  </si>
  <si>
    <t>N/A</t>
  </si>
  <si>
    <t>SEMESTRAL</t>
  </si>
  <si>
    <t>TENSIOMETRO</t>
  </si>
  <si>
    <t>SHOCK RESISTANT</t>
  </si>
  <si>
    <t xml:space="preserve">TENSIOMETRO </t>
  </si>
  <si>
    <t>SP</t>
  </si>
  <si>
    <t>GMD</t>
  </si>
  <si>
    <t>TENSIOMETRO ADULTO</t>
  </si>
  <si>
    <t>TENSIOMETRO PEDIATRICO</t>
  </si>
  <si>
    <t xml:space="preserve">FONENDOSCOPIO </t>
  </si>
  <si>
    <t>FONENDOSCOPIO</t>
  </si>
  <si>
    <t>FONENDOSCOPIO PEDIATRICO</t>
  </si>
  <si>
    <t>SILLA DE RUEDAS</t>
  </si>
  <si>
    <t>ANUAL</t>
  </si>
  <si>
    <t>Agencia G. Colocación Empleo Yarumal</t>
  </si>
  <si>
    <t>Bodega CEDI Medellin</t>
  </si>
  <si>
    <t>TENSIOMETRO ANALOGO DE PUNTERO</t>
  </si>
  <si>
    <t>C Atenc Integ infan Farallones</t>
  </si>
  <si>
    <t>BASCULA DIGITAL</t>
  </si>
  <si>
    <t>TANITA</t>
  </si>
  <si>
    <t>BALANZA PEDIATRICA</t>
  </si>
  <si>
    <t>DETECTO</t>
  </si>
  <si>
    <t>ACS-20BYE</t>
  </si>
  <si>
    <t>DB10032898</t>
  </si>
  <si>
    <t>C Atenc Integ infanc Bolombolo</t>
  </si>
  <si>
    <t>BD10027607</t>
  </si>
  <si>
    <t>BASCULA  DE PISO</t>
  </si>
  <si>
    <t>SECA</t>
  </si>
  <si>
    <t>BASCULA 100KG</t>
  </si>
  <si>
    <t>OHAUS</t>
  </si>
  <si>
    <t>T24PE</t>
  </si>
  <si>
    <t>B000297JCW</t>
  </si>
  <si>
    <t>CAII El Reposo</t>
  </si>
  <si>
    <t>BASCULA</t>
  </si>
  <si>
    <t>Camping Los Farallones</t>
  </si>
  <si>
    <t>CE0297</t>
  </si>
  <si>
    <t>LENZ</t>
  </si>
  <si>
    <t>GZ-805</t>
  </si>
  <si>
    <t>805BL04280000785</t>
  </si>
  <si>
    <t>Casa Lectura Infant Barrientos</t>
  </si>
  <si>
    <t>Casa Parque Bolivar</t>
  </si>
  <si>
    <t>LOSPINOS</t>
  </si>
  <si>
    <t>Centro de Servicios Mayorca</t>
  </si>
  <si>
    <t>Centro Integ infanc 4 de Junio</t>
  </si>
  <si>
    <t>DB10032897</t>
  </si>
  <si>
    <t>BALANZA</t>
  </si>
  <si>
    <t>PESA BEBE</t>
  </si>
  <si>
    <t>Centro Integ infanc Chigorodo</t>
  </si>
  <si>
    <t>Club de la Edad Dorada</t>
  </si>
  <si>
    <t>Club La Playa</t>
  </si>
  <si>
    <t>ALPK2</t>
  </si>
  <si>
    <t>BASCULA MECANICA</t>
  </si>
  <si>
    <t>E03808248</t>
  </si>
  <si>
    <t>KONFORT PLUS</t>
  </si>
  <si>
    <t>WCCT16ER</t>
  </si>
  <si>
    <t>Ecoparque Mario Aramburo Restr</t>
  </si>
  <si>
    <t>RIESTER</t>
  </si>
  <si>
    <t>BABYPNON</t>
  </si>
  <si>
    <t>Estrategia Dabeiba</t>
  </si>
  <si>
    <t>PESA BEBE ELETRONICA</t>
  </si>
  <si>
    <t>Estrategia Nechi</t>
  </si>
  <si>
    <t>TENSIOMETRO MANUAL</t>
  </si>
  <si>
    <t>Estrategia Puerto Berrio</t>
  </si>
  <si>
    <t>Estrategia Santa Fe de Antioquia</t>
  </si>
  <si>
    <t>DS44-11DURASHOCK</t>
  </si>
  <si>
    <t>5079-135</t>
  </si>
  <si>
    <t>334 1321008</t>
  </si>
  <si>
    <t>Hostería Los Farallones</t>
  </si>
  <si>
    <t>E-MEGA</t>
  </si>
  <si>
    <t>Hotel Hacienda Balandú</t>
  </si>
  <si>
    <t>A-104.EC</t>
  </si>
  <si>
    <t>DS44-11CB</t>
  </si>
  <si>
    <t>Hotel Piedras Blancas</t>
  </si>
  <si>
    <t>DS44-11</t>
  </si>
  <si>
    <t>WELLCHALLYN</t>
  </si>
  <si>
    <t>DM</t>
  </si>
  <si>
    <t>HS-20C</t>
  </si>
  <si>
    <t>Parque Recreativo Ilur</t>
  </si>
  <si>
    <t>Ludoteca Amalfi</t>
  </si>
  <si>
    <t>BALANZA DIGITAL</t>
  </si>
  <si>
    <t>Ludoteca Caldas</t>
  </si>
  <si>
    <t>Ludoteca Carmen de Viboral</t>
  </si>
  <si>
    <t>Ludoteca Caucasia</t>
  </si>
  <si>
    <t>Ludoteca Don Matías</t>
  </si>
  <si>
    <t>Ludoteca Frontino</t>
  </si>
  <si>
    <t>Ludoteca Sopetrán</t>
  </si>
  <si>
    <t>Parq Ecológico Piedras Blancas</t>
  </si>
  <si>
    <t>Parque Club Comfenalco Guayabal</t>
  </si>
  <si>
    <t>Parque Eco turístico el Salado</t>
  </si>
  <si>
    <t>DEA</t>
  </si>
  <si>
    <t>INGCO</t>
  </si>
  <si>
    <t>HESA41801</t>
  </si>
  <si>
    <t>Parque Ecológico Los Salados</t>
  </si>
  <si>
    <t>LORD</t>
  </si>
  <si>
    <t>GMD20</t>
  </si>
  <si>
    <t>J1008656</t>
  </si>
  <si>
    <t>30RP</t>
  </si>
  <si>
    <t>Parque Los Encuentros</t>
  </si>
  <si>
    <t>BC-730F</t>
  </si>
  <si>
    <t>HOGAR INFANTIL MARÍA ELENA DE CROVO</t>
  </si>
  <si>
    <t>TENSIOMETRO ANALOGO PUNTERO</t>
  </si>
  <si>
    <t>Parque Los Tamarindos</t>
  </si>
  <si>
    <t>SILLAS CON RUEDAS NINOS</t>
  </si>
  <si>
    <t>SILLA RUEDAS</t>
  </si>
  <si>
    <t>Parque Recreativo Caucasia</t>
  </si>
  <si>
    <t>FAIRBANKS REPOTENCIADO</t>
  </si>
  <si>
    <t>MORSE</t>
  </si>
  <si>
    <t>Recinto Quirama</t>
  </si>
  <si>
    <t>Sede Adm y Servicios Palacé</t>
  </si>
  <si>
    <t>BASCULA DE PISO</t>
  </si>
  <si>
    <t>TIANSHAN</t>
  </si>
  <si>
    <t>2003B</t>
  </si>
  <si>
    <t>Sede Educativa Girardot</t>
  </si>
  <si>
    <t>Sede Educativa Regional Oriente</t>
  </si>
  <si>
    <t>KIT DE TENSIOMETRO Y FONENDO</t>
  </si>
  <si>
    <t>Centro de Servicios Regional Urabá</t>
  </si>
  <si>
    <t>Teatro Municipal de Jardín</t>
  </si>
  <si>
    <t>Unidad Regional Aburrá Norte</t>
  </si>
  <si>
    <t>Unidad Regional Bajo Cauca</t>
  </si>
  <si>
    <t>Unidad Regional Oriente</t>
  </si>
  <si>
    <t>Unidad Regional Suroeste</t>
  </si>
  <si>
    <t>SOEHNLE</t>
  </si>
  <si>
    <t>HE1078</t>
  </si>
  <si>
    <t>E190090176</t>
  </si>
  <si>
    <r>
      <t xml:space="preserve">Nota: </t>
    </r>
    <r>
      <rPr>
        <b/>
        <u/>
        <sz val="10"/>
        <color rgb="FF000000"/>
        <rFont val="Aptos Narrow"/>
        <family val="2"/>
      </rPr>
      <t>La tabla para emitir los valores esta formulada. No modificar la columna TOTAL</t>
    </r>
  </si>
  <si>
    <t>LISTADO DE REPUESTOS</t>
  </si>
  <si>
    <t>CANTIDAD</t>
  </si>
  <si>
    <t>VALOR UNITARIO</t>
  </si>
  <si>
    <t>IMPUESTO</t>
  </si>
  <si>
    <t>Tensiómetros (aneroides / de pared)</t>
  </si>
  <si>
    <t>1.1</t>
  </si>
  <si>
    <t>Manguito adulto estándar (22–32 cm) con velcro universal</t>
  </si>
  <si>
    <t>1.2</t>
  </si>
  <si>
    <t>Manguito grande adulto (32–42 cm)</t>
  </si>
  <si>
    <t>1.3</t>
  </si>
  <si>
    <t>Manguito pediátrico (12–19 cm)</t>
  </si>
  <si>
    <t>1.4</t>
  </si>
  <si>
    <t>Pera de inflado con válvula (kit pera + válvula)</t>
  </si>
  <si>
    <t>1.5</t>
  </si>
  <si>
    <t>Manguera doble para tensiómetro (≈50 cm)</t>
  </si>
  <si>
    <t>1.6</t>
  </si>
  <si>
    <t>Manómetro aneroide 0–300 mmHg (rosca 1/8")</t>
  </si>
  <si>
    <t>1.7</t>
  </si>
  <si>
    <t>Válvula de liberación de aire (tipo tornillo)</t>
  </si>
  <si>
    <t>1.8</t>
  </si>
  <si>
    <t>Kit de empaques y O‑rings para tensiómetro</t>
  </si>
  <si>
    <t>1.9</t>
  </si>
  <si>
    <t>Soporte de pared para tensiómetro (universal)</t>
  </si>
  <si>
    <t>1.10</t>
  </si>
  <si>
    <t>Estuche/bolsa de transporte para tensiómetro</t>
  </si>
  <si>
    <t>Fonendoscopios (adulto / pediátrico)</t>
  </si>
  <si>
    <t>2.1</t>
  </si>
  <si>
    <t>Diafragma adulto (≈45 mm)</t>
  </si>
  <si>
    <t>2.2</t>
  </si>
  <si>
    <t>Diafragma pediátrico (≈35 mm)</t>
  </si>
  <si>
    <t>2.3</t>
  </si>
  <si>
    <t>Anillo retenedor de diafragma</t>
  </si>
  <si>
    <t>2.4</t>
  </si>
  <si>
    <t>Olivas (par) – suaves</t>
  </si>
  <si>
    <t>2.5</t>
  </si>
  <si>
    <t>Olivas (par) – duras</t>
  </si>
  <si>
    <t>2.6</t>
  </si>
  <si>
    <t>Tubo en “Y” (PVC)</t>
  </si>
  <si>
    <t>2.7</t>
  </si>
  <si>
    <t>Resorte/arco metálico de auriculares</t>
  </si>
  <si>
    <t>Básculas / balanzas de piso</t>
  </si>
  <si>
    <t>3.1</t>
  </si>
  <si>
    <t>Batería AA (pack)</t>
  </si>
  <si>
    <t>3.2</t>
  </si>
  <si>
    <t>Batería AAA (pack)</t>
  </si>
  <si>
    <t>3.3</t>
  </si>
  <si>
    <t>Batería tipo botón CR2032 (pack)</t>
  </si>
  <si>
    <t>3.5</t>
  </si>
  <si>
    <t>Adaptador AC 110 V (9–12 V, según equipo)</t>
  </si>
  <si>
    <t>3.6</t>
  </si>
  <si>
    <t>Pies niveladores antideslizantes (juego)</t>
  </si>
  <si>
    <t>3.7</t>
  </si>
  <si>
    <t>Plataforma/alfombra antideslizante de repuesto</t>
  </si>
  <si>
    <t>3.8</t>
  </si>
  <si>
    <t>Celda de carga 100 kg (genérica)</t>
  </si>
  <si>
    <t>3.9</t>
  </si>
  <si>
    <t>Celda de carga 200 kg (genérica)</t>
  </si>
  <si>
    <t>Pesabebés</t>
  </si>
  <si>
    <t>4.1</t>
  </si>
  <si>
    <t>Bandeja plástica de pesabebés (universal)</t>
  </si>
  <si>
    <t>4.2</t>
  </si>
  <si>
    <t>Celda de carga 10–20 kg (genérica)</t>
  </si>
  <si>
    <t>4.3</t>
  </si>
  <si>
    <t>Correas/soportes antideslizantes para bandeja</t>
  </si>
  <si>
    <t>4.4</t>
  </si>
  <si>
    <t>Baterías AA (pack)</t>
  </si>
  <si>
    <t>Sillas de ruedas (adulto y pediátrica estándar)</t>
  </si>
  <si>
    <t>5.1</t>
  </si>
  <si>
    <t>Rueda trasera 24" maciza con aro de impulso</t>
  </si>
  <si>
    <t>5.2</t>
  </si>
  <si>
    <t>Rueda delantera 8" maciza</t>
  </si>
  <si>
    <t>5.3</t>
  </si>
  <si>
    <t>Cámara 24" (para llanta neumática, si aplica)</t>
  </si>
  <si>
    <t>5.4</t>
  </si>
  <si>
    <t>Eje rápido 1/2" (12.7 mm)</t>
  </si>
  <si>
    <t>5.5</t>
  </si>
  <si>
    <t>Rodamientos 608ZZ (juego)</t>
  </si>
  <si>
    <t>5.6</t>
  </si>
  <si>
    <t>Conjunto de freno (par)</t>
  </si>
  <si>
    <t>5.7</t>
  </si>
  <si>
    <t>Reposapiés (par)</t>
  </si>
  <si>
    <t>5.8</t>
  </si>
  <si>
    <t>Banda/correa de reposapiés</t>
  </si>
  <si>
    <t>5.9</t>
  </si>
  <si>
    <t>Reposabrazos (par)</t>
  </si>
  <si>
    <t>5.10</t>
  </si>
  <si>
    <t>Apoyabrazos acolchado (par)</t>
  </si>
  <si>
    <t>5.11</t>
  </si>
  <si>
    <t>Tapicería de asiento (loneta o similar)</t>
  </si>
  <si>
    <t>5.12</t>
  </si>
  <si>
    <t>Tapicería de espaldar</t>
  </si>
  <si>
    <t>5.13</t>
  </si>
  <si>
    <t>Kit de tornillería universal (varios calibres)</t>
  </si>
  <si>
    <t>DEA (Desfibrilador Externo Automático)</t>
  </si>
  <si>
    <t>Parches adulto compatibles (par)</t>
  </si>
  <si>
    <t>Parches pediátricos compatibles (par)</t>
  </si>
  <si>
    <t>Batería principal del DEA (según modelo)</t>
  </si>
  <si>
    <t>Kit de rescate (rasuradora, tijeras, guantes, paños, mascarilla)</t>
  </si>
  <si>
    <t>Estuche/maletín de transporte del DEA</t>
  </si>
  <si>
    <t>SUBREGION</t>
  </si>
  <si>
    <t>MUNICIPIO</t>
  </si>
  <si>
    <t>SEDES</t>
  </si>
  <si>
    <t>Valle de Aburrá</t>
  </si>
  <si>
    <t>Bello</t>
  </si>
  <si>
    <t>Caldas</t>
  </si>
  <si>
    <t>Envigado</t>
  </si>
  <si>
    <t>Parque Eco turístico el SaladoParque Eco turístico el Salado</t>
  </si>
  <si>
    <t>Itagui</t>
  </si>
  <si>
    <t xml:space="preserve">Medellin </t>
  </si>
  <si>
    <t>Uraba</t>
  </si>
  <si>
    <t>Apartadó</t>
  </si>
  <si>
    <t>Chigorodó</t>
  </si>
  <si>
    <t>Turbo</t>
  </si>
  <si>
    <t>Hogar infantil Maria Elena de Crovo</t>
  </si>
  <si>
    <t>Suroeste</t>
  </si>
  <si>
    <t>Andes</t>
  </si>
  <si>
    <t>Jardín</t>
  </si>
  <si>
    <t>La pintada</t>
  </si>
  <si>
    <t>Venecia</t>
  </si>
  <si>
    <t>Oriente</t>
  </si>
  <si>
    <t>Carmen de Viboral</t>
  </si>
  <si>
    <t>Retiro</t>
  </si>
  <si>
    <t>Rionegro</t>
  </si>
  <si>
    <t>Occidente</t>
  </si>
  <si>
    <t xml:space="preserve">Dabeiba </t>
  </si>
  <si>
    <t>Frontino</t>
  </si>
  <si>
    <t xml:space="preserve">Ludoteca Frontino </t>
  </si>
  <si>
    <t>San Jerónimo</t>
  </si>
  <si>
    <t>Parque los Tamarindos</t>
  </si>
  <si>
    <t>Sopetran</t>
  </si>
  <si>
    <t>Santa fe de Antioquia</t>
  </si>
  <si>
    <t>Estrategia Santa fe de Antioquia</t>
  </si>
  <si>
    <t>Norte</t>
  </si>
  <si>
    <t>Don Matias</t>
  </si>
  <si>
    <t>Yarumal</t>
  </si>
  <si>
    <t>Nordeste</t>
  </si>
  <si>
    <t>Amalfi</t>
  </si>
  <si>
    <t>Magdalena Medio</t>
  </si>
  <si>
    <t>Puerto Berrio</t>
  </si>
  <si>
    <t>Bajo Cauca</t>
  </si>
  <si>
    <t>Caucasia</t>
  </si>
  <si>
    <t>Nechí</t>
  </si>
  <si>
    <t xml:space="preserve">Nota 1: Los valores de los viáticos deben ser excentos de IVA. </t>
  </si>
  <si>
    <t>AUXILIO DE VIATICOS</t>
  </si>
  <si>
    <t>Nota 2: Los viáticos deben ser por un día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</si>
</sst>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\ #,##0;[Red]\-&quot;$&quot;\ #,##0"/>
    <numFmt numFmtId="42" formatCode="_-&quot;$&quot;\ * #,##0_-;\-&quot;$&quot;\ * #,##0_-;_-&quot;$&quot;\ * &quot;-&quot;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\-??_);_(@_)"/>
    <numFmt numFmtId="166" formatCode="_(* #,##0.00_);_(* \(#,##0.00\);_(* &quot;-&quot;??_);_(@_)"/>
    <numFmt numFmtId="167" formatCode="_-&quot;$&quot;\ * #,##0_-;\-&quot;$&quot;\ * #,##0_-;_-&quot;$&quot;\ * &quot;-&quot;??_-;_-@_-"/>
    <numFmt numFmtId="168" formatCode="&quot;$&quot;\ #,##0"/>
  </numFmts>
  <fonts count="40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0"/>
      <color indexed="12"/>
      <name val="Arial"/>
      <family val="2"/>
    </font>
    <font>
      <sz val="10"/>
      <name val="Helv"/>
      <charset val="204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ptos Narrow"/>
      <family val="2"/>
    </font>
    <font>
      <b/>
      <sz val="10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rgb="FF000000"/>
      <name val="Aptos Narrow"/>
      <family val="2"/>
    </font>
    <font>
      <sz val="11"/>
      <color theme="1"/>
      <name val="Aptos Narrow"/>
      <family val="2"/>
    </font>
    <font>
      <b/>
      <sz val="10"/>
      <color theme="0"/>
      <name val="Aptos Narrow"/>
      <family val="2"/>
    </font>
    <font>
      <b/>
      <sz val="16"/>
      <name val="Aptos Narrow"/>
      <family val="2"/>
    </font>
    <font>
      <sz val="10"/>
      <color theme="1"/>
      <name val="Aptos Light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ptos Light"/>
      <family val="2"/>
    </font>
    <font>
      <b/>
      <sz val="10"/>
      <color rgb="FF000000"/>
      <name val="Aptos Narrow"/>
      <family val="2"/>
    </font>
    <font>
      <b/>
      <u/>
      <sz val="10"/>
      <color rgb="FF000000"/>
      <name val="Aptos Narrow"/>
      <family val="2"/>
    </font>
    <font>
      <b/>
      <sz val="10"/>
      <color rgb="FFFFFFFF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743"/>
        <bgColor indexed="64"/>
      </patternFill>
    </fill>
    <fill>
      <patternFill patternType="solid">
        <fgColor rgb="FF005743"/>
        <bgColor rgb="FF000000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63">
    <xf numFmtId="0" fontId="0" fillId="0" borderId="0"/>
    <xf numFmtId="165" fontId="3" fillId="0" borderId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166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8" applyNumberFormat="0" applyAlignment="0" applyProtection="0"/>
    <xf numFmtId="0" fontId="18" fillId="8" borderId="19" applyNumberFormat="0" applyAlignment="0" applyProtection="0"/>
    <xf numFmtId="0" fontId="19" fillId="8" borderId="18" applyNumberFormat="0" applyAlignment="0" applyProtection="0"/>
    <xf numFmtId="0" fontId="20" fillId="0" borderId="20" applyNumberFormat="0" applyFill="0" applyAlignment="0" applyProtection="0"/>
    <xf numFmtId="0" fontId="21" fillId="9" borderId="21" applyNumberFormat="0" applyAlignment="0" applyProtection="0"/>
    <xf numFmtId="0" fontId="22" fillId="0" borderId="0" applyNumberFormat="0" applyFill="0" applyBorder="0" applyAlignment="0" applyProtection="0"/>
    <xf numFmtId="0" fontId="5" fillId="10" borderId="22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1" fillId="0" borderId="0"/>
    <xf numFmtId="0" fontId="35" fillId="0" borderId="0" applyNumberFormat="0" applyFill="0" applyBorder="0" applyAlignment="0" applyProtection="0"/>
  </cellStyleXfs>
  <cellXfs count="124">
    <xf numFmtId="0" fontId="0" fillId="0" borderId="0" xfId="0"/>
    <xf numFmtId="0" fontId="26" fillId="2" borderId="0" xfId="0" applyFont="1" applyFill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67" fontId="28" fillId="0" borderId="7" xfId="10" applyNumberFormat="1" applyFont="1" applyBorder="1" applyAlignment="1">
      <alignment horizontal="center" vertical="center" wrapText="1"/>
    </xf>
    <xf numFmtId="167" fontId="28" fillId="0" borderId="1" xfId="10" applyNumberFormat="1" applyFont="1" applyBorder="1" applyAlignment="1">
      <alignment horizontal="center" vertical="center" wrapText="1"/>
    </xf>
    <xf numFmtId="167" fontId="28" fillId="0" borderId="2" xfId="1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/>
    <xf numFmtId="42" fontId="28" fillId="0" borderId="0" xfId="1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42" fontId="28" fillId="3" borderId="4" xfId="10" applyFont="1" applyFill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167" fontId="28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1" fontId="28" fillId="0" borderId="0" xfId="0" applyNumberFormat="1" applyFont="1" applyAlignment="1">
      <alignment horizontal="center" vertical="center" wrapText="1"/>
    </xf>
    <xf numFmtId="42" fontId="28" fillId="0" borderId="0" xfId="1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" fontId="32" fillId="35" borderId="1" xfId="0" applyNumberFormat="1" applyFont="1" applyFill="1" applyBorder="1" applyAlignment="1">
      <alignment horizontal="center" vertical="center" wrapText="1"/>
    </xf>
    <xf numFmtId="0" fontId="32" fillId="35" borderId="1" xfId="0" applyFont="1" applyFill="1" applyBorder="1" applyAlignment="1">
      <alignment horizontal="center" vertical="center" wrapText="1"/>
    </xf>
    <xf numFmtId="0" fontId="32" fillId="35" borderId="2" xfId="0" applyFont="1" applyFill="1" applyBorder="1" applyAlignment="1">
      <alignment horizontal="center" vertical="center" wrapText="1"/>
    </xf>
    <xf numFmtId="0" fontId="32" fillId="35" borderId="7" xfId="0" applyFont="1" applyFill="1" applyBorder="1" applyAlignment="1">
      <alignment horizontal="center" vertical="center" wrapText="1"/>
    </xf>
    <xf numFmtId="1" fontId="27" fillId="3" borderId="1" xfId="0" applyNumberFormat="1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168" fontId="34" fillId="2" borderId="1" xfId="0" applyNumberFormat="1" applyFont="1" applyFill="1" applyBorder="1" applyAlignment="1">
      <alignment horizontal="right" vertical="center" wrapText="1"/>
    </xf>
    <xf numFmtId="168" fontId="34" fillId="2" borderId="2" xfId="0" applyNumberFormat="1" applyFont="1" applyFill="1" applyBorder="1" applyAlignment="1">
      <alignment horizontal="right" vertical="center" wrapText="1"/>
    </xf>
    <xf numFmtId="42" fontId="34" fillId="0" borderId="1" xfId="1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8" fillId="0" borderId="2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1" fontId="34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1" fontId="36" fillId="3" borderId="2" xfId="0" applyNumberFormat="1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2" borderId="0" xfId="0" applyFont="1" applyFill="1" applyAlignment="1">
      <alignment vertical="center" wrapText="1"/>
    </xf>
    <xf numFmtId="168" fontId="34" fillId="2" borderId="0" xfId="0" applyNumberFormat="1" applyFont="1" applyFill="1" applyAlignment="1">
      <alignment horizontal="right" vertical="center" wrapText="1"/>
    </xf>
    <xf numFmtId="167" fontId="28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167" fontId="28" fillId="0" borderId="0" xfId="1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167" fontId="29" fillId="0" borderId="31" xfId="10" applyNumberFormat="1" applyFont="1" applyBorder="1" applyAlignment="1">
      <alignment horizontal="center" vertical="center" wrapText="1"/>
    </xf>
    <xf numFmtId="167" fontId="29" fillId="0" borderId="28" xfId="10" applyNumberFormat="1" applyFont="1" applyBorder="1" applyAlignment="1">
      <alignment horizontal="center" vertical="center" wrapText="1"/>
    </xf>
    <xf numFmtId="168" fontId="28" fillId="0" borderId="1" xfId="10" applyNumberFormat="1" applyFont="1" applyBorder="1" applyAlignment="1">
      <alignment horizontal="center" vertical="center" wrapText="1"/>
    </xf>
    <xf numFmtId="6" fontId="30" fillId="0" borderId="28" xfId="0" applyNumberFormat="1" applyFont="1" applyBorder="1" applyAlignment="1">
      <alignment horizontal="center" wrapText="1"/>
    </xf>
    <xf numFmtId="167" fontId="30" fillId="0" borderId="28" xfId="0" applyNumberFormat="1" applyFont="1" applyBorder="1" applyAlignment="1">
      <alignment vertical="center" wrapText="1"/>
    </xf>
    <xf numFmtId="167" fontId="30" fillId="0" borderId="0" xfId="0" applyNumberFormat="1" applyFont="1" applyAlignment="1">
      <alignment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/>
    </xf>
    <xf numFmtId="0" fontId="39" fillId="36" borderId="1" xfId="0" applyFont="1" applyFill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42" fontId="34" fillId="0" borderId="8" xfId="10" applyFont="1" applyBorder="1" applyAlignment="1">
      <alignment horizontal="center" vertical="center" wrapText="1"/>
    </xf>
    <xf numFmtId="42" fontId="34" fillId="0" borderId="12" xfId="10" applyFont="1" applyBorder="1" applyAlignment="1">
      <alignment horizontal="center" vertical="center" wrapText="1"/>
    </xf>
    <xf numFmtId="42" fontId="34" fillId="0" borderId="10" xfId="10" applyFont="1" applyBorder="1" applyAlignment="1">
      <alignment horizontal="center" vertical="center" wrapText="1"/>
    </xf>
    <xf numFmtId="42" fontId="34" fillId="0" borderId="34" xfId="1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32" fillId="35" borderId="9" xfId="0" applyFont="1" applyFill="1" applyBorder="1" applyAlignment="1">
      <alignment horizontal="center" vertical="center" wrapText="1"/>
    </xf>
    <xf numFmtId="0" fontId="32" fillId="35" borderId="13" xfId="0" applyFont="1" applyFill="1" applyBorder="1" applyAlignment="1">
      <alignment horizontal="center" vertical="center" wrapText="1"/>
    </xf>
    <xf numFmtId="0" fontId="32" fillId="35" borderId="11" xfId="0" applyFont="1" applyFill="1" applyBorder="1" applyAlignment="1">
      <alignment horizontal="center" vertical="center" wrapText="1"/>
    </xf>
    <xf numFmtId="0" fontId="32" fillId="35" borderId="14" xfId="0" applyFont="1" applyFill="1" applyBorder="1" applyAlignment="1">
      <alignment horizontal="center" vertical="center" wrapText="1"/>
    </xf>
    <xf numFmtId="0" fontId="32" fillId="35" borderId="2" xfId="0" applyFont="1" applyFill="1" applyBorder="1" applyAlignment="1">
      <alignment horizontal="center" vertical="center" wrapText="1"/>
    </xf>
    <xf numFmtId="0" fontId="32" fillId="35" borderId="3" xfId="0" applyFont="1" applyFill="1" applyBorder="1" applyAlignment="1">
      <alignment horizontal="center" vertical="center" wrapText="1"/>
    </xf>
    <xf numFmtId="0" fontId="32" fillId="35" borderId="4" xfId="0" applyFont="1" applyFill="1" applyBorder="1" applyAlignment="1">
      <alignment horizontal="center" vertical="center" wrapText="1"/>
    </xf>
    <xf numFmtId="1" fontId="32" fillId="35" borderId="1" xfId="0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wrapText="1"/>
    </xf>
    <xf numFmtId="0" fontId="37" fillId="0" borderId="30" xfId="0" applyFont="1" applyBorder="1" applyAlignment="1">
      <alignment horizontal="center" wrapText="1"/>
    </xf>
    <xf numFmtId="0" fontId="37" fillId="0" borderId="31" xfId="0" applyFont="1" applyBorder="1" applyAlignment="1">
      <alignment horizontal="center" wrapText="1"/>
    </xf>
    <xf numFmtId="0" fontId="32" fillId="35" borderId="25" xfId="0" applyFont="1" applyFill="1" applyBorder="1" applyAlignment="1">
      <alignment horizontal="center" vertical="center" wrapText="1"/>
    </xf>
    <xf numFmtId="0" fontId="32" fillId="35" borderId="26" xfId="0" applyFont="1" applyFill="1" applyBorder="1" applyAlignment="1">
      <alignment horizontal="center" vertical="center" wrapText="1"/>
    </xf>
    <xf numFmtId="0" fontId="32" fillId="35" borderId="1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14" fontId="29" fillId="0" borderId="0" xfId="0" applyNumberFormat="1" applyFont="1" applyAlignment="1">
      <alignment horizontal="left" vertical="center" wrapText="1"/>
    </xf>
    <xf numFmtId="0" fontId="35" fillId="0" borderId="1" xfId="62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4" fontId="29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167" fontId="28" fillId="0" borderId="36" xfId="10" applyNumberFormat="1" applyFont="1" applyBorder="1" applyAlignment="1">
      <alignment horizontal="center" vertical="center" wrapText="1"/>
    </xf>
    <xf numFmtId="167" fontId="28" fillId="0" borderId="37" xfId="10" applyNumberFormat="1" applyFont="1" applyBorder="1" applyAlignment="1">
      <alignment horizontal="center" vertical="center" wrapText="1"/>
    </xf>
    <xf numFmtId="167" fontId="28" fillId="0" borderId="38" xfId="10" applyNumberFormat="1" applyFont="1" applyBorder="1" applyAlignment="1">
      <alignment horizontal="center" vertical="center" wrapText="1"/>
    </xf>
    <xf numFmtId="0" fontId="32" fillId="35" borderId="5" xfId="0" applyFont="1" applyFill="1" applyBorder="1" applyAlignment="1">
      <alignment horizontal="center" vertical="center" wrapText="1"/>
    </xf>
    <xf numFmtId="0" fontId="32" fillId="35" borderId="6" xfId="0" applyFont="1" applyFill="1" applyBorder="1" applyAlignment="1">
      <alignment horizontal="center" vertical="center" wrapText="1"/>
    </xf>
    <xf numFmtId="0" fontId="32" fillId="35" borderId="24" xfId="0" applyFont="1" applyFill="1" applyBorder="1" applyAlignment="1">
      <alignment horizontal="center" vertical="center" wrapText="1"/>
    </xf>
    <xf numFmtId="0" fontId="32" fillId="35" borderId="7" xfId="0" applyFont="1" applyFill="1" applyBorder="1" applyAlignment="1">
      <alignment horizontal="center" vertical="center" wrapText="1"/>
    </xf>
    <xf numFmtId="0" fontId="32" fillId="35" borderId="1" xfId="0" applyFont="1" applyFill="1" applyBorder="1" applyAlignment="1">
      <alignment horizontal="center" vertical="center" wrapText="1"/>
    </xf>
  </cellXfs>
  <cellStyles count="63">
    <cellStyle name="20% - Énfasis1" xfId="38" builtinId="30" customBuiltin="1"/>
    <cellStyle name="20% - Énfasis2" xfId="42" builtinId="34" customBuiltin="1"/>
    <cellStyle name="20% - Énfasis3" xfId="46" builtinId="38" customBuiltin="1"/>
    <cellStyle name="20% - Énfasis4" xfId="50" builtinId="42" customBuiltin="1"/>
    <cellStyle name="20% - Énfasis5" xfId="54" builtinId="46" customBuiltin="1"/>
    <cellStyle name="20% - Énfasis6" xfId="58" builtinId="50" customBuiltin="1"/>
    <cellStyle name="40% - Énfasis1" xfId="39" builtinId="31" customBuiltin="1"/>
    <cellStyle name="40% - Énfasis2" xfId="43" builtinId="35" customBuiltin="1"/>
    <cellStyle name="40% - Énfasis3" xfId="47" builtinId="39" customBuiltin="1"/>
    <cellStyle name="40% - Énfasis4" xfId="51" builtinId="43" customBuiltin="1"/>
    <cellStyle name="40% - Énfasis5" xfId="55" builtinId="47" customBuiltin="1"/>
    <cellStyle name="40% - Énfasis6" xfId="59" builtinId="51" customBuiltin="1"/>
    <cellStyle name="60% - Énfasis1" xfId="40" builtinId="32" customBuiltin="1"/>
    <cellStyle name="60% - Énfasis2" xfId="44" builtinId="36" customBuiltin="1"/>
    <cellStyle name="60% - Énfasis3" xfId="48" builtinId="40" customBuiltin="1"/>
    <cellStyle name="60% - Énfasis4" xfId="52" builtinId="44" customBuiltin="1"/>
    <cellStyle name="60% - Énfasis5" xfId="56" builtinId="48" customBuiltin="1"/>
    <cellStyle name="60% - Énfasis6" xfId="60" builtinId="52" customBuiltin="1"/>
    <cellStyle name="Bueno" xfId="25" builtinId="26" customBuiltin="1"/>
    <cellStyle name="Cálculo" xfId="30" builtinId="22" customBuiltin="1"/>
    <cellStyle name="Celda de comprobación" xfId="32" builtinId="23" customBuiltin="1"/>
    <cellStyle name="Celda vinculada" xfId="31" builtinId="24" customBuiltin="1"/>
    <cellStyle name="Encabezado 1" xfId="21" builtinId="16" customBuiltin="1"/>
    <cellStyle name="Encabezado 4" xfId="24" builtinId="19" customBuiltin="1"/>
    <cellStyle name="Énfasis1" xfId="37" builtinId="29" customBuiltin="1"/>
    <cellStyle name="Énfasis2" xfId="41" builtinId="33" customBuiltin="1"/>
    <cellStyle name="Énfasis3" xfId="45" builtinId="37" customBuiltin="1"/>
    <cellStyle name="Énfasis4" xfId="49" builtinId="41" customBuiltin="1"/>
    <cellStyle name="Énfasis5" xfId="53" builtinId="45" customBuiltin="1"/>
    <cellStyle name="Énfasis6" xfId="57" builtinId="49" customBuiltin="1"/>
    <cellStyle name="Entrada" xfId="28" builtinId="20" customBuiltin="1"/>
    <cellStyle name="Estilo 1" xfId="16" xr:uid="{00000000-0005-0000-0000-00001F000000}"/>
    <cellStyle name="Hipervínculo" xfId="62" builtinId="8"/>
    <cellStyle name="Hipervínculo 2" xfId="17" xr:uid="{00000000-0005-0000-0000-000021000000}"/>
    <cellStyle name="Incorrecto" xfId="26" builtinId="27" customBuiltin="1"/>
    <cellStyle name="Millares 2" xfId="1" xr:uid="{00000000-0005-0000-0000-000023000000}"/>
    <cellStyle name="Millares 2 2" xfId="6" xr:uid="{00000000-0005-0000-0000-000024000000}"/>
    <cellStyle name="Millares 3" xfId="15" xr:uid="{00000000-0005-0000-0000-000025000000}"/>
    <cellStyle name="Millares 4" xfId="12" xr:uid="{00000000-0005-0000-0000-000026000000}"/>
    <cellStyle name="Moneda [0]" xfId="10" builtinId="7"/>
    <cellStyle name="Moneda 2" xfId="2" xr:uid="{00000000-0005-0000-0000-000029000000}"/>
    <cellStyle name="Moneda 2 2" xfId="19" xr:uid="{00000000-0005-0000-0000-00002A000000}"/>
    <cellStyle name="Moneda 2 3" xfId="11" xr:uid="{00000000-0005-0000-0000-00002B000000}"/>
    <cellStyle name="Moneda 3" xfId="18" xr:uid="{00000000-0005-0000-0000-00002C000000}"/>
    <cellStyle name="Neutral" xfId="27" builtinId="28" customBuiltin="1"/>
    <cellStyle name="Normal" xfId="0" builtinId="0"/>
    <cellStyle name="Normal 2" xfId="3" xr:uid="{00000000-0005-0000-0000-00002F000000}"/>
    <cellStyle name="Normal 2 2" xfId="4" xr:uid="{00000000-0005-0000-0000-000030000000}"/>
    <cellStyle name="Normal 2 2 10" xfId="7" xr:uid="{00000000-0005-0000-0000-000031000000}"/>
    <cellStyle name="Normal 2 2 2" xfId="5" xr:uid="{00000000-0005-0000-0000-000032000000}"/>
    <cellStyle name="Normal 2 2 3" xfId="8" xr:uid="{00000000-0005-0000-0000-000033000000}"/>
    <cellStyle name="Normal 2 3" xfId="9" xr:uid="{00000000-0005-0000-0000-000034000000}"/>
    <cellStyle name="Normal 3" xfId="61" xr:uid="{00000000-0005-0000-0000-000035000000}"/>
    <cellStyle name="Notas" xfId="34" builtinId="10" customBuiltin="1"/>
    <cellStyle name="Porcentaje 2 2" xfId="13" xr:uid="{00000000-0005-0000-0000-000037000000}"/>
    <cellStyle name="Porcentaje 3" xfId="14" xr:uid="{00000000-0005-0000-0000-000038000000}"/>
    <cellStyle name="Salida" xfId="29" builtinId="21" customBuiltin="1"/>
    <cellStyle name="Texto de advertencia" xfId="33" builtinId="11" customBuiltin="1"/>
    <cellStyle name="Texto explicativo" xfId="35" builtinId="53" customBuiltin="1"/>
    <cellStyle name="Título" xfId="20" builtinId="15" customBuiltin="1"/>
    <cellStyle name="Título 2" xfId="22" builtinId="17" customBuiltin="1"/>
    <cellStyle name="Título 3" xfId="23" builtinId="18" customBuiltin="1"/>
    <cellStyle name="Total" xfId="36" builtinId="25" customBuiltin="1"/>
  </cellStyles>
  <dxfs count="0"/>
  <tableStyles count="0" defaultTableStyle="TableStyleMedium9" defaultPivotStyle="PivotStyleLight16"/>
  <colors>
    <mruColors>
      <color rgb="FF005743"/>
      <color rgb="FFA7FFEA"/>
      <color rgb="FF00C495"/>
      <color rgb="FFC4D6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59531</xdr:colOff>
      <xdr:row>0</xdr:row>
      <xdr:rowOff>59532</xdr:rowOff>
    </xdr:from>
    <xdr:to>
      <xdr:col>2</xdr:col>
      <xdr:colOff>2555081</xdr:colOff>
      <xdr:row>4</xdr:row>
      <xdr:rowOff>134384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844" y="59532"/>
          <a:ext cx="2495550" cy="7416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Documents\Negociaciones\Material%20de%20Empaque\Negociacion%20Corrugados\Recoleccion%20Informacion%20Corrugados%203%20(paretos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11ACC8\GLO-FM-108%20REGISTRO%20UNICO%20PROVEEDORES%20PERSONA%20JUR&#205;DICA-NATURAL%20v6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asterPVPC\GRAPHISOFT\GRAPHISOF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juabonos/AppData/Local/Microsoft/Windows/Temporary%20Internet%20Files/Content.Outlook/RZ01L1NU/NEG1ABR1231MAR13BASE.xlsx" TargetMode="External"/><Relationship Id="rId1" Type="http://schemas.openxmlformats.org/officeDocument/2006/relationships/externalLinkPath" Target="/Users/juabonos/AppData/Local/Microsoft/Windows/Temporary%20Internet%20Files/Content.Outlook/RZ01L1NU/NEG1ABR1231MAR13BASE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juabonos/AppData/Local/Microsoft/Windows/Temporary%20Internet%20Files/Content.Outlook/RZ01L1NU/BASE2013.xls" TargetMode="External"/><Relationship Id="rId1" Type="http://schemas.openxmlformats.org/officeDocument/2006/relationships/externalLinkPath" Target="/Users/juabonos/AppData/Local/Microsoft/Windows/Temporary%20Internet%20Files/Content.Outlook/RZ01L1NU/BASE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AppData\Local\Microsoft\Windows\Temporary%20Internet%20Files\Content.Outlook\L84CU70J\Corrugados%20%20Precio%20Unitario-%20Enero13%20de%20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Cuestionario "/>
      <sheetName val="Espec Tecnicas"/>
      <sheetName val="Analisis Porter"/>
      <sheetName val="Benchmarking X Articulo"/>
      <sheetName val="Benchmarking X Categoria"/>
      <sheetName val="Estruc Costos - Ind Merc COL"/>
      <sheetName val="Estruc Costos - Ind Merc EC"/>
      <sheetName val="Respuesta RFI"/>
      <sheetName val="Analisis financiero"/>
      <sheetName val="Analisis Ofertas"/>
      <sheetName val="Analisis Paretos"/>
      <sheetName val="BATNA X Articulo"/>
      <sheetName val="BATNA X Categoria"/>
      <sheetName val="Matriz de Decision"/>
      <sheetName val="Precio Unitario"/>
      <sheetName val="Oferta EPICOLSA"/>
      <sheetName val="Oferta 2 EPICOLSA"/>
      <sheetName val="Oferta 3 EPICOLSA"/>
      <sheetName val="Oferta CAME"/>
      <sheetName val="Oferta CANAL"/>
      <sheetName val="Oferta 2 Canal"/>
      <sheetName val="Oferta Albacora"/>
      <sheetName val="AC Epicolsa"/>
      <sheetName val="AC CAME"/>
      <sheetName val="AC Smurfit"/>
      <sheetName val="Precio y Proveedor"/>
      <sheetName val="Articulo y Proveedor (2)"/>
      <sheetName val="Precio y Proveedor (2)"/>
      <sheetName val="Consumos"/>
      <sheetName val="Precios Smurfit"/>
      <sheetName val="Paretos"/>
      <sheetName val="Articulos Flexa"/>
      <sheetName val="Articulos Visipak"/>
      <sheetName val="PM Ofix"/>
      <sheetName val="PM BICO"/>
      <sheetName val="PM Carpak"/>
      <sheetName val="PM Assenda"/>
      <sheetName val="Sin Oferta Smurfit"/>
      <sheetName val="Rev4 Precios Empaques"/>
      <sheetName val="Revision 5 Empaques Industri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DE INSCRIPCIÓN"/>
      <sheetName val="Formato de Inhabilidades"/>
      <sheetName val="Aceptación Código de ética"/>
      <sheetName val="Lista desplegabl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ISOFT"/>
      <sheetName val="SENCILLOS-POP"/>
      <sheetName val="PLEGABLES"/>
      <sheetName val="CARPETAS"/>
      <sheetName val="CUADERNOS"/>
      <sheetName val="EDITORIALES"/>
      <sheetName val="LIBRETAS"/>
      <sheetName val="ALMANAQUES"/>
      <sheetName val="PLEGADIZAS"/>
      <sheetName val="SOBRES"/>
      <sheetName val="BOLSAS"/>
      <sheetName val="PLIEGO"/>
      <sheetName val="DIGITALSCREEN"/>
      <sheetName val="DBASE"/>
      <sheetName val="CLIENTES"/>
      <sheetName val="PLAN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recio Unit.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6"/>
  <sheetViews>
    <sheetView showGridLines="0" tabSelected="1" zoomScale="70" zoomScaleNormal="70" workbookViewId="0">
      <selection activeCell="P27" sqref="P27:P29"/>
    </sheetView>
  </sheetViews>
  <sheetFormatPr baseColWidth="10" defaultColWidth="11.42578125" defaultRowHeight="15" customHeight="1"/>
  <cols>
    <col min="1" max="1" width="2.140625" style="9" customWidth="1"/>
    <col min="2" max="2" width="9" style="8" customWidth="1"/>
    <col min="3" max="3" width="55.85546875" style="9" customWidth="1"/>
    <col min="4" max="4" width="30.140625" style="9" bestFit="1" customWidth="1"/>
    <col min="5" max="5" width="39.42578125" style="8" bestFit="1" customWidth="1"/>
    <col min="6" max="6" width="23.5703125" style="9" customWidth="1"/>
    <col min="7" max="7" width="22.28515625" style="8" customWidth="1"/>
    <col min="8" max="8" width="19.5703125" style="9" customWidth="1"/>
    <col min="9" max="9" width="25.140625" style="9" customWidth="1"/>
    <col min="10" max="10" width="17.5703125" style="8" customWidth="1"/>
    <col min="11" max="11" width="19.28515625" style="9" customWidth="1"/>
    <col min="12" max="12" width="11.42578125" style="9"/>
    <col min="13" max="13" width="16.140625" style="9" customWidth="1"/>
    <col min="14" max="14" width="16.42578125" style="9" customWidth="1"/>
    <col min="15" max="15" width="16.140625" style="9" customWidth="1"/>
    <col min="16" max="16" width="28" style="32" customWidth="1"/>
    <col min="17" max="16384" width="11.42578125" style="9"/>
  </cols>
  <sheetData>
    <row r="1" spans="2:16" s="2" customFormat="1" ht="13.5">
      <c r="B1" s="1"/>
      <c r="C1" s="106" t="s">
        <v>0</v>
      </c>
      <c r="D1" s="106"/>
      <c r="E1" s="106"/>
      <c r="F1" s="106"/>
      <c r="G1" s="106"/>
      <c r="H1" s="106"/>
      <c r="I1" s="106"/>
      <c r="J1" s="106"/>
      <c r="P1" s="48"/>
    </row>
    <row r="2" spans="2:16" s="2" customFormat="1" ht="13.5">
      <c r="B2" s="3"/>
      <c r="C2" s="106"/>
      <c r="D2" s="106"/>
      <c r="E2" s="106"/>
      <c r="F2" s="106"/>
      <c r="G2" s="106"/>
      <c r="H2" s="106"/>
      <c r="I2" s="106"/>
      <c r="J2" s="106"/>
      <c r="P2" s="48"/>
    </row>
    <row r="3" spans="2:16" s="2" customFormat="1" ht="13.5">
      <c r="B3" s="3"/>
      <c r="C3" s="106"/>
      <c r="D3" s="106"/>
      <c r="E3" s="106"/>
      <c r="F3" s="106"/>
      <c r="G3" s="106"/>
      <c r="H3" s="106"/>
      <c r="I3" s="106"/>
      <c r="J3" s="106"/>
      <c r="P3" s="48"/>
    </row>
    <row r="4" spans="2:16" s="2" customFormat="1" ht="13.5">
      <c r="B4" s="3"/>
      <c r="C4" s="106"/>
      <c r="D4" s="106"/>
      <c r="E4" s="106"/>
      <c r="F4" s="106"/>
      <c r="G4" s="106"/>
      <c r="H4" s="106"/>
      <c r="I4" s="106"/>
      <c r="J4" s="106"/>
      <c r="P4" s="48"/>
    </row>
    <row r="5" spans="2:16" s="2" customFormat="1" ht="13.5">
      <c r="B5" s="3"/>
      <c r="C5" s="106"/>
      <c r="D5" s="106"/>
      <c r="E5" s="106"/>
      <c r="F5" s="106"/>
      <c r="G5" s="106"/>
      <c r="H5" s="106"/>
      <c r="I5" s="106"/>
      <c r="J5" s="106"/>
      <c r="P5" s="48"/>
    </row>
    <row r="6" spans="2:16" s="2" customFormat="1" ht="13.5">
      <c r="B6" s="3"/>
      <c r="C6" s="34"/>
      <c r="D6" s="34"/>
      <c r="E6" s="34"/>
      <c r="F6" s="34"/>
      <c r="G6" s="34"/>
      <c r="H6" s="34"/>
      <c r="I6" s="34"/>
      <c r="J6" s="34"/>
      <c r="P6" s="48"/>
    </row>
    <row r="7" spans="2:16" s="4" customFormat="1" ht="13.5">
      <c r="C7" s="100" t="s">
        <v>1</v>
      </c>
      <c r="D7" s="100"/>
      <c r="E7" s="100"/>
      <c r="F7" s="100"/>
      <c r="G7" s="100"/>
      <c r="H7" s="100"/>
      <c r="I7" s="100"/>
      <c r="J7" s="100"/>
      <c r="P7" s="43"/>
    </row>
    <row r="8" spans="2:16" s="4" customFormat="1" ht="13.5">
      <c r="C8" s="42" t="s">
        <v>2</v>
      </c>
      <c r="D8" s="107"/>
      <c r="E8" s="108"/>
      <c r="F8" s="108"/>
      <c r="G8" s="108"/>
      <c r="H8" s="108"/>
      <c r="I8" s="108"/>
      <c r="J8" s="109"/>
      <c r="P8" s="43"/>
    </row>
    <row r="9" spans="2:16" s="4" customFormat="1" ht="13.5">
      <c r="C9" s="42" t="s">
        <v>3</v>
      </c>
      <c r="D9" s="107"/>
      <c r="E9" s="108"/>
      <c r="F9" s="108"/>
      <c r="G9" s="108"/>
      <c r="H9" s="108"/>
      <c r="I9" s="108"/>
      <c r="J9" s="109"/>
      <c r="P9" s="43"/>
    </row>
    <row r="10" spans="2:16" s="4" customFormat="1" ht="13.5">
      <c r="C10" s="42" t="s">
        <v>4</v>
      </c>
      <c r="D10" s="107"/>
      <c r="E10" s="108"/>
      <c r="F10" s="108"/>
      <c r="G10" s="108"/>
      <c r="H10" s="108"/>
      <c r="I10" s="108"/>
      <c r="J10" s="109"/>
      <c r="P10" s="43"/>
    </row>
    <row r="11" spans="2:16" s="4" customFormat="1" ht="13.5">
      <c r="C11" s="42" t="s">
        <v>5</v>
      </c>
      <c r="D11" s="110"/>
      <c r="E11" s="108"/>
      <c r="F11" s="108"/>
      <c r="G11" s="108"/>
      <c r="H11" s="108"/>
      <c r="I11" s="108"/>
      <c r="J11" s="109"/>
      <c r="P11" s="43"/>
    </row>
    <row r="12" spans="2:16" s="4" customFormat="1" ht="13.5">
      <c r="C12" s="42" t="s">
        <v>6</v>
      </c>
      <c r="D12" s="110"/>
      <c r="E12" s="108"/>
      <c r="F12" s="108"/>
      <c r="G12" s="108"/>
      <c r="H12" s="108"/>
      <c r="I12" s="108"/>
      <c r="J12" s="109"/>
      <c r="P12" s="43"/>
    </row>
    <row r="13" spans="2:16" s="4" customFormat="1" ht="13.5">
      <c r="C13" s="42" t="s">
        <v>7</v>
      </c>
      <c r="D13" s="107"/>
      <c r="E13" s="108"/>
      <c r="F13" s="108"/>
      <c r="G13" s="108"/>
      <c r="H13" s="108"/>
      <c r="I13" s="108"/>
      <c r="J13" s="109"/>
      <c r="P13" s="43"/>
    </row>
    <row r="14" spans="2:16" s="4" customFormat="1" ht="13.5">
      <c r="C14" s="42" t="s">
        <v>8</v>
      </c>
      <c r="D14" s="112" t="s">
        <v>9</v>
      </c>
      <c r="E14" s="113"/>
      <c r="F14" s="113"/>
      <c r="G14" s="113"/>
      <c r="H14" s="113"/>
      <c r="I14" s="113"/>
      <c r="J14" s="114"/>
      <c r="P14" s="43"/>
    </row>
    <row r="15" spans="2:16" s="4" customFormat="1" ht="13.5">
      <c r="C15" s="42" t="s">
        <v>10</v>
      </c>
      <c r="D15" s="107"/>
      <c r="E15" s="108"/>
      <c r="F15" s="108"/>
      <c r="G15" s="108"/>
      <c r="H15" s="108"/>
      <c r="I15" s="108"/>
      <c r="J15" s="109"/>
      <c r="P15" s="43"/>
    </row>
    <row r="16" spans="2:16" s="4" customFormat="1" ht="13.5">
      <c r="C16" s="41"/>
      <c r="D16" s="7"/>
      <c r="E16" s="7"/>
      <c r="F16" s="7"/>
      <c r="G16" s="7"/>
      <c r="H16" s="7"/>
      <c r="I16" s="7"/>
      <c r="J16" s="7"/>
      <c r="P16" s="43"/>
    </row>
    <row r="17" spans="2:16" s="4" customFormat="1" ht="13.5">
      <c r="C17" s="41" t="s">
        <v>11</v>
      </c>
      <c r="D17" s="111" t="s">
        <v>12</v>
      </c>
      <c r="E17" s="111"/>
      <c r="F17" s="111"/>
      <c r="G17" s="111"/>
      <c r="H17" s="111"/>
      <c r="I17" s="111"/>
      <c r="J17" s="111"/>
      <c r="P17" s="43"/>
    </row>
    <row r="18" spans="2:16" s="4" customFormat="1" ht="13.5">
      <c r="C18" s="41"/>
      <c r="D18" s="7"/>
      <c r="E18" s="7"/>
      <c r="F18" s="7"/>
      <c r="G18" s="7"/>
      <c r="H18" s="7"/>
      <c r="I18" s="7"/>
      <c r="J18" s="7"/>
      <c r="P18" s="43"/>
    </row>
    <row r="19" spans="2:16" s="4" customFormat="1" ht="13.5">
      <c r="C19" s="100" t="s">
        <v>13</v>
      </c>
      <c r="D19" s="100"/>
      <c r="E19" s="100"/>
      <c r="F19" s="100"/>
      <c r="G19" s="100"/>
      <c r="H19" s="100"/>
      <c r="I19" s="100"/>
      <c r="J19" s="100"/>
      <c r="P19" s="43"/>
    </row>
    <row r="20" spans="2:16" s="4" customFormat="1" ht="13.5">
      <c r="C20" s="5" t="s">
        <v>14</v>
      </c>
      <c r="D20" s="105"/>
      <c r="E20" s="105"/>
      <c r="F20" s="105"/>
      <c r="G20" s="105"/>
      <c r="H20" s="105"/>
      <c r="I20" s="105"/>
      <c r="J20" s="105"/>
      <c r="P20" s="43"/>
    </row>
    <row r="21" spans="2:16" s="4" customFormat="1">
      <c r="C21" s="5" t="s">
        <v>15</v>
      </c>
      <c r="D21" s="104"/>
      <c r="E21" s="105"/>
      <c r="F21" s="105"/>
      <c r="G21" s="105"/>
      <c r="H21" s="105"/>
      <c r="I21" s="105"/>
      <c r="J21" s="105"/>
      <c r="P21" s="43"/>
    </row>
    <row r="22" spans="2:16" s="4" customFormat="1" ht="13.5">
      <c r="C22" s="5" t="s">
        <v>16</v>
      </c>
      <c r="D22" s="105"/>
      <c r="E22" s="105"/>
      <c r="F22" s="105"/>
      <c r="G22" s="105"/>
      <c r="H22" s="105"/>
      <c r="I22" s="105"/>
      <c r="J22" s="105"/>
      <c r="P22" s="43"/>
    </row>
    <row r="23" spans="2:16" s="4" customFormat="1" ht="13.5">
      <c r="C23" s="5" t="s">
        <v>17</v>
      </c>
      <c r="D23" s="105"/>
      <c r="E23" s="105"/>
      <c r="F23" s="105"/>
      <c r="G23" s="105"/>
      <c r="H23" s="105"/>
      <c r="I23" s="105"/>
      <c r="J23" s="105"/>
      <c r="P23" s="43"/>
    </row>
    <row r="24" spans="2:16" s="4" customFormat="1" ht="48" customHeight="1">
      <c r="C24" s="47" t="s">
        <v>18</v>
      </c>
      <c r="D24" s="105"/>
      <c r="E24" s="105"/>
      <c r="F24" s="105"/>
      <c r="G24" s="105"/>
      <c r="H24" s="105"/>
      <c r="I24" s="105"/>
      <c r="J24" s="105"/>
      <c r="P24" s="43"/>
    </row>
    <row r="25" spans="2:16" s="4" customFormat="1" ht="13.5">
      <c r="C25" s="41"/>
      <c r="D25" s="7"/>
      <c r="E25" s="7"/>
      <c r="F25" s="7"/>
      <c r="G25" s="7"/>
      <c r="H25" s="7"/>
      <c r="I25" s="7"/>
      <c r="J25" s="7"/>
      <c r="P25" s="43"/>
    </row>
    <row r="26" spans="2:16" s="4" customFormat="1" ht="14.25" thickBot="1">
      <c r="D26" s="6"/>
      <c r="E26" s="7"/>
      <c r="F26" s="6"/>
      <c r="G26" s="6"/>
      <c r="H26" s="6"/>
      <c r="I26" s="6"/>
      <c r="J26" s="7"/>
      <c r="P26" s="43"/>
    </row>
    <row r="27" spans="2:16" s="4" customFormat="1" ht="24" customHeight="1">
      <c r="B27" s="93" t="s">
        <v>19</v>
      </c>
      <c r="C27" s="86" t="s">
        <v>20</v>
      </c>
      <c r="D27" s="87"/>
      <c r="E27" s="87"/>
      <c r="F27" s="87"/>
      <c r="G27" s="87"/>
      <c r="H27" s="87"/>
      <c r="I27" s="87"/>
      <c r="J27" s="87"/>
      <c r="K27" s="87"/>
      <c r="L27" s="87"/>
      <c r="M27" s="119" t="s">
        <v>21</v>
      </c>
      <c r="N27" s="120"/>
      <c r="O27" s="121"/>
      <c r="P27" s="98" t="s">
        <v>22</v>
      </c>
    </row>
    <row r="28" spans="2:16" s="8" customFormat="1" ht="24" customHeight="1">
      <c r="B28" s="93"/>
      <c r="C28" s="88"/>
      <c r="D28" s="89"/>
      <c r="E28" s="89"/>
      <c r="F28" s="89"/>
      <c r="G28" s="89"/>
      <c r="H28" s="89"/>
      <c r="I28" s="89"/>
      <c r="J28" s="89"/>
      <c r="K28" s="89"/>
      <c r="L28" s="89"/>
      <c r="M28" s="122"/>
      <c r="N28" s="123"/>
      <c r="O28" s="90"/>
      <c r="P28" s="99"/>
    </row>
    <row r="29" spans="2:16" ht="40.5">
      <c r="B29" s="36" t="s">
        <v>23</v>
      </c>
      <c r="C29" s="36" t="s">
        <v>24</v>
      </c>
      <c r="D29" s="36" t="s">
        <v>25</v>
      </c>
      <c r="E29" s="36" t="s">
        <v>26</v>
      </c>
      <c r="F29" s="36" t="s">
        <v>27</v>
      </c>
      <c r="G29" s="36" t="s">
        <v>28</v>
      </c>
      <c r="H29" s="36" t="s">
        <v>29</v>
      </c>
      <c r="I29" s="36" t="s">
        <v>30</v>
      </c>
      <c r="J29" s="36" t="s">
        <v>31</v>
      </c>
      <c r="K29" s="36" t="s">
        <v>32</v>
      </c>
      <c r="L29" s="37" t="s">
        <v>33</v>
      </c>
      <c r="M29" s="38" t="s">
        <v>34</v>
      </c>
      <c r="N29" s="36" t="s">
        <v>35</v>
      </c>
      <c r="O29" s="37" t="s">
        <v>36</v>
      </c>
      <c r="P29" s="99"/>
    </row>
    <row r="30" spans="2:16" ht="13.5">
      <c r="B30" s="10">
        <v>1</v>
      </c>
      <c r="C30" s="10" t="s">
        <v>37</v>
      </c>
      <c r="D30" s="10" t="s">
        <v>38</v>
      </c>
      <c r="E30" s="10" t="s">
        <v>39</v>
      </c>
      <c r="F30" s="69">
        <v>137934</v>
      </c>
      <c r="G30" s="50" t="s">
        <v>40</v>
      </c>
      <c r="H30" s="50" t="s">
        <v>41</v>
      </c>
      <c r="I30" s="51">
        <v>71211185756</v>
      </c>
      <c r="J30" s="50" t="s">
        <v>42</v>
      </c>
      <c r="K30" s="11" t="s">
        <v>43</v>
      </c>
      <c r="L30" s="12">
        <v>1</v>
      </c>
      <c r="M30" s="13"/>
      <c r="N30" s="14"/>
      <c r="O30" s="15">
        <f>SUM(M30+N30)*L30</f>
        <v>0</v>
      </c>
      <c r="P30" s="49"/>
    </row>
    <row r="31" spans="2:16" ht="13.5">
      <c r="B31" s="10">
        <v>2</v>
      </c>
      <c r="C31" s="10" t="s">
        <v>37</v>
      </c>
      <c r="D31" s="10" t="s">
        <v>44</v>
      </c>
      <c r="E31" s="10" t="s">
        <v>39</v>
      </c>
      <c r="F31" s="69">
        <v>185911</v>
      </c>
      <c r="G31" s="50" t="s">
        <v>40</v>
      </c>
      <c r="H31" s="50" t="s">
        <v>45</v>
      </c>
      <c r="I31" s="51">
        <v>170217000000</v>
      </c>
      <c r="J31" s="50" t="s">
        <v>42</v>
      </c>
      <c r="K31" s="11" t="s">
        <v>43</v>
      </c>
      <c r="L31" s="12">
        <v>1</v>
      </c>
      <c r="M31" s="13"/>
      <c r="N31" s="14"/>
      <c r="O31" s="15">
        <f t="shared" ref="O31:O91" si="0">SUM(M31+N31)*L31</f>
        <v>0</v>
      </c>
      <c r="P31" s="49"/>
    </row>
    <row r="32" spans="2:16" ht="13.5">
      <c r="B32" s="10">
        <v>3</v>
      </c>
      <c r="C32" s="10" t="s">
        <v>37</v>
      </c>
      <c r="D32" s="10" t="s">
        <v>46</v>
      </c>
      <c r="E32" s="10" t="s">
        <v>39</v>
      </c>
      <c r="F32" s="69" t="s">
        <v>47</v>
      </c>
      <c r="G32" s="50" t="s">
        <v>48</v>
      </c>
      <c r="H32" s="50" t="s">
        <v>42</v>
      </c>
      <c r="I32" s="51" t="s">
        <v>42</v>
      </c>
      <c r="J32" s="50" t="s">
        <v>42</v>
      </c>
      <c r="K32" s="11" t="s">
        <v>43</v>
      </c>
      <c r="L32" s="12">
        <v>1</v>
      </c>
      <c r="M32" s="13"/>
      <c r="N32" s="14"/>
      <c r="O32" s="15">
        <f t="shared" si="0"/>
        <v>0</v>
      </c>
      <c r="P32" s="49"/>
    </row>
    <row r="33" spans="2:16" ht="13.5">
      <c r="B33" s="10">
        <v>4</v>
      </c>
      <c r="C33" s="10" t="s">
        <v>37</v>
      </c>
      <c r="D33" s="10" t="s">
        <v>49</v>
      </c>
      <c r="E33" s="8" t="s">
        <v>39</v>
      </c>
      <c r="F33" s="69">
        <v>217111</v>
      </c>
      <c r="G33" s="50" t="s">
        <v>42</v>
      </c>
      <c r="H33" s="50" t="s">
        <v>42</v>
      </c>
      <c r="I33" s="51" t="s">
        <v>42</v>
      </c>
      <c r="J33" s="50" t="s">
        <v>42</v>
      </c>
      <c r="K33" s="11" t="s">
        <v>43</v>
      </c>
      <c r="L33" s="12">
        <v>1</v>
      </c>
      <c r="M33" s="13"/>
      <c r="N33" s="14"/>
      <c r="O33" s="15">
        <f t="shared" si="0"/>
        <v>0</v>
      </c>
      <c r="P33" s="49"/>
    </row>
    <row r="34" spans="2:16" ht="13.5">
      <c r="B34" s="10">
        <v>5</v>
      </c>
      <c r="C34" s="10" t="s">
        <v>37</v>
      </c>
      <c r="D34" s="10" t="s">
        <v>50</v>
      </c>
      <c r="E34" s="10" t="s">
        <v>39</v>
      </c>
      <c r="F34" s="69">
        <v>217112</v>
      </c>
      <c r="G34" s="50" t="s">
        <v>42</v>
      </c>
      <c r="H34" s="50" t="s">
        <v>42</v>
      </c>
      <c r="I34" s="51" t="s">
        <v>42</v>
      </c>
      <c r="J34" s="50" t="s">
        <v>42</v>
      </c>
      <c r="K34" s="11" t="s">
        <v>43</v>
      </c>
      <c r="L34" s="12">
        <v>1</v>
      </c>
      <c r="M34" s="13"/>
      <c r="N34" s="14"/>
      <c r="O34" s="15">
        <f t="shared" si="0"/>
        <v>0</v>
      </c>
      <c r="P34" s="49"/>
    </row>
    <row r="35" spans="2:16" ht="13.5">
      <c r="B35" s="10">
        <v>6</v>
      </c>
      <c r="C35" s="10" t="s">
        <v>37</v>
      </c>
      <c r="D35" s="10" t="s">
        <v>49</v>
      </c>
      <c r="E35" s="10" t="s">
        <v>39</v>
      </c>
      <c r="F35" s="69">
        <v>219056</v>
      </c>
      <c r="G35" s="52" t="s">
        <v>42</v>
      </c>
      <c r="H35" s="52" t="s">
        <v>42</v>
      </c>
      <c r="I35" s="70" t="s">
        <v>42</v>
      </c>
      <c r="J35" s="52" t="s">
        <v>42</v>
      </c>
      <c r="K35" s="11" t="s">
        <v>43</v>
      </c>
      <c r="L35" s="12">
        <v>1</v>
      </c>
      <c r="M35" s="13"/>
      <c r="N35" s="14"/>
      <c r="O35" s="15">
        <f t="shared" si="0"/>
        <v>0</v>
      </c>
      <c r="P35" s="49"/>
    </row>
    <row r="36" spans="2:16" ht="13.5">
      <c r="B36" s="10">
        <v>7</v>
      </c>
      <c r="C36" s="10" t="s">
        <v>37</v>
      </c>
      <c r="D36" s="10" t="s">
        <v>50</v>
      </c>
      <c r="E36" s="10" t="s">
        <v>39</v>
      </c>
      <c r="F36" s="69">
        <v>219058</v>
      </c>
      <c r="G36" s="50" t="s">
        <v>42</v>
      </c>
      <c r="H36" s="50" t="s">
        <v>42</v>
      </c>
      <c r="I36" s="51" t="s">
        <v>42</v>
      </c>
      <c r="J36" s="52" t="s">
        <v>42</v>
      </c>
      <c r="K36" s="11" t="s">
        <v>43</v>
      </c>
      <c r="L36" s="12">
        <v>1</v>
      </c>
      <c r="M36" s="13"/>
      <c r="N36" s="14"/>
      <c r="O36" s="15">
        <f t="shared" si="0"/>
        <v>0</v>
      </c>
      <c r="P36" s="49"/>
    </row>
    <row r="37" spans="2:16" ht="13.5">
      <c r="B37" s="10">
        <v>8</v>
      </c>
      <c r="C37" s="10" t="s">
        <v>37</v>
      </c>
      <c r="D37" s="10" t="s">
        <v>51</v>
      </c>
      <c r="E37" s="10" t="s">
        <v>39</v>
      </c>
      <c r="F37" s="69" t="s">
        <v>47</v>
      </c>
      <c r="G37" s="50" t="s">
        <v>48</v>
      </c>
      <c r="H37" s="50" t="s">
        <v>42</v>
      </c>
      <c r="I37" s="51" t="s">
        <v>42</v>
      </c>
      <c r="J37" s="52" t="s">
        <v>42</v>
      </c>
      <c r="K37" s="11" t="s">
        <v>43</v>
      </c>
      <c r="L37" s="12">
        <v>1</v>
      </c>
      <c r="M37" s="13"/>
      <c r="N37" s="14"/>
      <c r="O37" s="15">
        <f t="shared" si="0"/>
        <v>0</v>
      </c>
      <c r="P37" s="49"/>
    </row>
    <row r="38" spans="2:16" ht="13.5">
      <c r="B38" s="10">
        <v>9</v>
      </c>
      <c r="C38" s="10" t="s">
        <v>37</v>
      </c>
      <c r="D38" s="10" t="s">
        <v>51</v>
      </c>
      <c r="E38" s="10" t="s">
        <v>39</v>
      </c>
      <c r="F38" s="69" t="s">
        <v>47</v>
      </c>
      <c r="G38" s="50" t="s">
        <v>42</v>
      </c>
      <c r="H38" s="50" t="s">
        <v>42</v>
      </c>
      <c r="I38" s="51" t="s">
        <v>42</v>
      </c>
      <c r="J38" s="50" t="s">
        <v>42</v>
      </c>
      <c r="K38" s="11" t="s">
        <v>43</v>
      </c>
      <c r="L38" s="12">
        <v>1</v>
      </c>
      <c r="M38" s="13"/>
      <c r="N38" s="14"/>
      <c r="O38" s="15">
        <f t="shared" si="0"/>
        <v>0</v>
      </c>
      <c r="P38" s="49"/>
    </row>
    <row r="39" spans="2:16" ht="13.5">
      <c r="B39" s="10">
        <v>10</v>
      </c>
      <c r="C39" s="10" t="s">
        <v>37</v>
      </c>
      <c r="D39" s="10" t="s">
        <v>52</v>
      </c>
      <c r="E39" s="10" t="s">
        <v>39</v>
      </c>
      <c r="F39" s="69" t="s">
        <v>47</v>
      </c>
      <c r="G39" s="50" t="s">
        <v>42</v>
      </c>
      <c r="H39" s="50" t="s">
        <v>42</v>
      </c>
      <c r="I39" s="51" t="s">
        <v>42</v>
      </c>
      <c r="J39" s="50" t="s">
        <v>42</v>
      </c>
      <c r="K39" s="11" t="s">
        <v>43</v>
      </c>
      <c r="L39" s="12">
        <v>1</v>
      </c>
      <c r="M39" s="13"/>
      <c r="N39" s="14"/>
      <c r="O39" s="15">
        <f t="shared" si="0"/>
        <v>0</v>
      </c>
      <c r="P39" s="49"/>
    </row>
    <row r="40" spans="2:16" ht="13.5">
      <c r="B40" s="10">
        <v>11</v>
      </c>
      <c r="C40" s="10" t="s">
        <v>37</v>
      </c>
      <c r="D40" s="10" t="s">
        <v>53</v>
      </c>
      <c r="E40" s="10" t="s">
        <v>39</v>
      </c>
      <c r="F40" s="69">
        <v>219060</v>
      </c>
      <c r="G40" s="50" t="s">
        <v>42</v>
      </c>
      <c r="H40" s="50" t="s">
        <v>42</v>
      </c>
      <c r="I40" s="51" t="s">
        <v>42</v>
      </c>
      <c r="J40" s="50" t="s">
        <v>42</v>
      </c>
      <c r="K40" s="11" t="s">
        <v>43</v>
      </c>
      <c r="L40" s="12">
        <v>1</v>
      </c>
      <c r="M40" s="13"/>
      <c r="N40" s="14"/>
      <c r="O40" s="15">
        <f t="shared" si="0"/>
        <v>0</v>
      </c>
      <c r="P40" s="49"/>
    </row>
    <row r="41" spans="2:16" ht="13.5">
      <c r="B41" s="10">
        <v>12</v>
      </c>
      <c r="C41" s="10" t="s">
        <v>37</v>
      </c>
      <c r="D41" s="10" t="s">
        <v>54</v>
      </c>
      <c r="E41" s="10" t="s">
        <v>39</v>
      </c>
      <c r="F41" s="69">
        <v>193877</v>
      </c>
      <c r="G41" s="50" t="s">
        <v>42</v>
      </c>
      <c r="H41" s="50" t="s">
        <v>42</v>
      </c>
      <c r="I41" s="51" t="s">
        <v>42</v>
      </c>
      <c r="J41" s="50" t="s">
        <v>42</v>
      </c>
      <c r="K41" s="11" t="s">
        <v>55</v>
      </c>
      <c r="L41" s="12">
        <v>1</v>
      </c>
      <c r="M41" s="13"/>
      <c r="N41" s="14"/>
      <c r="O41" s="15">
        <f t="shared" si="0"/>
        <v>0</v>
      </c>
      <c r="P41" s="49"/>
    </row>
    <row r="42" spans="2:16" ht="13.5">
      <c r="B42" s="10">
        <v>13</v>
      </c>
      <c r="C42" s="10" t="s">
        <v>56</v>
      </c>
      <c r="D42" s="10" t="s">
        <v>44</v>
      </c>
      <c r="E42" s="10" t="s">
        <v>39</v>
      </c>
      <c r="F42" s="69">
        <v>200745</v>
      </c>
      <c r="G42" s="50" t="s">
        <v>40</v>
      </c>
      <c r="H42" s="50" t="s">
        <v>42</v>
      </c>
      <c r="I42" s="51">
        <v>20030323308</v>
      </c>
      <c r="J42" s="50" t="s">
        <v>42</v>
      </c>
      <c r="K42" s="11" t="s">
        <v>43</v>
      </c>
      <c r="L42" s="12">
        <v>1</v>
      </c>
      <c r="M42" s="13"/>
      <c r="N42" s="14"/>
      <c r="O42" s="15">
        <f t="shared" si="0"/>
        <v>0</v>
      </c>
      <c r="P42" s="49"/>
    </row>
    <row r="43" spans="2:16" ht="13.5">
      <c r="B43" s="10">
        <v>14</v>
      </c>
      <c r="C43" s="10" t="s">
        <v>56</v>
      </c>
      <c r="D43" s="10" t="s">
        <v>44</v>
      </c>
      <c r="E43" s="10" t="s">
        <v>39</v>
      </c>
      <c r="F43" s="69">
        <v>200746</v>
      </c>
      <c r="G43" s="50" t="s">
        <v>40</v>
      </c>
      <c r="H43" s="50" t="s">
        <v>42</v>
      </c>
      <c r="I43" s="51">
        <v>200115000000</v>
      </c>
      <c r="J43" s="50" t="s">
        <v>42</v>
      </c>
      <c r="K43" s="11" t="s">
        <v>43</v>
      </c>
      <c r="L43" s="12">
        <v>1</v>
      </c>
      <c r="M43" s="13"/>
      <c r="N43" s="14"/>
      <c r="O43" s="15">
        <f t="shared" si="0"/>
        <v>0</v>
      </c>
      <c r="P43" s="49"/>
    </row>
    <row r="44" spans="2:16" ht="27">
      <c r="B44" s="10">
        <v>15</v>
      </c>
      <c r="C44" s="10" t="s">
        <v>57</v>
      </c>
      <c r="D44" s="10" t="s">
        <v>58</v>
      </c>
      <c r="E44" s="10" t="s">
        <v>39</v>
      </c>
      <c r="F44" s="69">
        <v>148178</v>
      </c>
      <c r="G44" s="50" t="s">
        <v>40</v>
      </c>
      <c r="H44" s="50" t="s">
        <v>41</v>
      </c>
      <c r="I44" s="51">
        <v>110053732</v>
      </c>
      <c r="J44" s="50" t="s">
        <v>42</v>
      </c>
      <c r="K44" s="11" t="s">
        <v>43</v>
      </c>
      <c r="L44" s="12">
        <v>1</v>
      </c>
      <c r="M44" s="13"/>
      <c r="N44" s="14"/>
      <c r="O44" s="15">
        <f t="shared" si="0"/>
        <v>0</v>
      </c>
      <c r="P44" s="49"/>
    </row>
    <row r="45" spans="2:16" ht="13.5">
      <c r="B45" s="10">
        <v>16</v>
      </c>
      <c r="C45" s="10" t="s">
        <v>57</v>
      </c>
      <c r="D45" s="10" t="s">
        <v>49</v>
      </c>
      <c r="E45" s="10" t="s">
        <v>39</v>
      </c>
      <c r="F45" s="69">
        <v>219057</v>
      </c>
      <c r="G45" s="50" t="s">
        <v>42</v>
      </c>
      <c r="H45" s="50" t="s">
        <v>42</v>
      </c>
      <c r="I45" s="51" t="s">
        <v>42</v>
      </c>
      <c r="J45" s="50" t="s">
        <v>42</v>
      </c>
      <c r="K45" s="11" t="s">
        <v>43</v>
      </c>
      <c r="L45" s="12">
        <v>1</v>
      </c>
      <c r="M45" s="13"/>
      <c r="N45" s="14"/>
      <c r="O45" s="15">
        <f t="shared" si="0"/>
        <v>0</v>
      </c>
      <c r="P45" s="49"/>
    </row>
    <row r="46" spans="2:16" ht="13.5">
      <c r="B46" s="10">
        <v>17</v>
      </c>
      <c r="C46" s="10" t="s">
        <v>57</v>
      </c>
      <c r="D46" s="10" t="s">
        <v>50</v>
      </c>
      <c r="E46" s="10" t="s">
        <v>39</v>
      </c>
      <c r="F46" s="69">
        <v>219059</v>
      </c>
      <c r="G46" s="50" t="s">
        <v>42</v>
      </c>
      <c r="H46" s="50" t="s">
        <v>42</v>
      </c>
      <c r="I46" s="51" t="s">
        <v>42</v>
      </c>
      <c r="J46" s="50" t="s">
        <v>42</v>
      </c>
      <c r="K46" s="11" t="s">
        <v>43</v>
      </c>
      <c r="L46" s="12">
        <v>1</v>
      </c>
      <c r="M46" s="13"/>
      <c r="N46" s="14"/>
      <c r="O46" s="15">
        <f t="shared" si="0"/>
        <v>0</v>
      </c>
      <c r="P46" s="49"/>
    </row>
    <row r="47" spans="2:16" ht="13.5">
      <c r="B47" s="10">
        <v>18</v>
      </c>
      <c r="C47" s="10" t="s">
        <v>59</v>
      </c>
      <c r="D47" s="10" t="s">
        <v>60</v>
      </c>
      <c r="E47" s="10" t="s">
        <v>39</v>
      </c>
      <c r="F47" s="69">
        <v>148907</v>
      </c>
      <c r="G47" s="50" t="s">
        <v>61</v>
      </c>
      <c r="H47" s="50">
        <v>2204</v>
      </c>
      <c r="I47" s="51">
        <v>850909</v>
      </c>
      <c r="J47" s="50" t="s">
        <v>42</v>
      </c>
      <c r="K47" s="11" t="s">
        <v>43</v>
      </c>
      <c r="L47" s="12">
        <v>1</v>
      </c>
      <c r="M47" s="13"/>
      <c r="N47" s="14"/>
      <c r="O47" s="15">
        <f t="shared" si="0"/>
        <v>0</v>
      </c>
      <c r="P47" s="49"/>
    </row>
    <row r="48" spans="2:16" ht="13.5">
      <c r="B48" s="10">
        <v>19</v>
      </c>
      <c r="C48" s="10" t="s">
        <v>59</v>
      </c>
      <c r="D48" s="10" t="s">
        <v>62</v>
      </c>
      <c r="E48" s="10" t="s">
        <v>39</v>
      </c>
      <c r="F48" s="69">
        <v>174750</v>
      </c>
      <c r="G48" s="50" t="s">
        <v>63</v>
      </c>
      <c r="H48" s="50" t="s">
        <v>64</v>
      </c>
      <c r="I48" s="51" t="s">
        <v>65</v>
      </c>
      <c r="J48" s="50" t="s">
        <v>42</v>
      </c>
      <c r="K48" s="11" t="s">
        <v>43</v>
      </c>
      <c r="L48" s="12">
        <v>1</v>
      </c>
      <c r="M48" s="13"/>
      <c r="N48" s="14"/>
      <c r="O48" s="15">
        <f t="shared" si="0"/>
        <v>0</v>
      </c>
      <c r="P48" s="49"/>
    </row>
    <row r="49" spans="2:16" ht="13.5">
      <c r="B49" s="10">
        <v>20</v>
      </c>
      <c r="C49" s="10" t="s">
        <v>66</v>
      </c>
      <c r="D49" s="10" t="s">
        <v>62</v>
      </c>
      <c r="E49" s="10" t="s">
        <v>39</v>
      </c>
      <c r="F49" s="69">
        <v>173288</v>
      </c>
      <c r="G49" s="50" t="s">
        <v>63</v>
      </c>
      <c r="H49" s="50" t="s">
        <v>64</v>
      </c>
      <c r="I49" s="51" t="s">
        <v>67</v>
      </c>
      <c r="J49" s="50" t="s">
        <v>42</v>
      </c>
      <c r="K49" s="11" t="s">
        <v>43</v>
      </c>
      <c r="L49" s="12">
        <v>1</v>
      </c>
      <c r="M49" s="13"/>
      <c r="N49" s="14"/>
      <c r="O49" s="15">
        <f t="shared" si="0"/>
        <v>0</v>
      </c>
      <c r="P49" s="49"/>
    </row>
    <row r="50" spans="2:16" ht="13.5">
      <c r="B50" s="10">
        <v>21</v>
      </c>
      <c r="C50" s="10" t="s">
        <v>66</v>
      </c>
      <c r="D50" s="10" t="s">
        <v>68</v>
      </c>
      <c r="E50" s="10" t="s">
        <v>39</v>
      </c>
      <c r="F50" s="69">
        <v>189155</v>
      </c>
      <c r="G50" s="50" t="s">
        <v>69</v>
      </c>
      <c r="H50" s="50">
        <v>803</v>
      </c>
      <c r="I50" s="51">
        <v>88132200000000</v>
      </c>
      <c r="J50" s="50" t="s">
        <v>42</v>
      </c>
      <c r="K50" s="11" t="s">
        <v>43</v>
      </c>
      <c r="L50" s="12">
        <v>1</v>
      </c>
      <c r="M50" s="13"/>
      <c r="N50" s="14"/>
      <c r="O50" s="15">
        <f t="shared" si="0"/>
        <v>0</v>
      </c>
      <c r="P50" s="49"/>
    </row>
    <row r="51" spans="2:16" ht="13.5">
      <c r="B51" s="10">
        <v>22</v>
      </c>
      <c r="C51" s="10" t="s">
        <v>66</v>
      </c>
      <c r="D51" s="10" t="s">
        <v>70</v>
      </c>
      <c r="E51" s="10" t="s">
        <v>39</v>
      </c>
      <c r="F51" s="69">
        <v>189998</v>
      </c>
      <c r="G51" s="50" t="s">
        <v>71</v>
      </c>
      <c r="H51" s="50" t="s">
        <v>72</v>
      </c>
      <c r="I51" s="51" t="s">
        <v>73</v>
      </c>
      <c r="J51" s="50" t="s">
        <v>42</v>
      </c>
      <c r="K51" s="11" t="s">
        <v>43</v>
      </c>
      <c r="L51" s="12">
        <v>1</v>
      </c>
      <c r="M51" s="13"/>
      <c r="N51" s="14"/>
      <c r="O51" s="15">
        <f t="shared" si="0"/>
        <v>0</v>
      </c>
      <c r="P51" s="49"/>
    </row>
    <row r="52" spans="2:16" ht="13.5">
      <c r="B52" s="10">
        <v>23</v>
      </c>
      <c r="C52" s="10" t="s">
        <v>74</v>
      </c>
      <c r="D52" s="10" t="s">
        <v>75</v>
      </c>
      <c r="E52" s="10" t="s">
        <v>39</v>
      </c>
      <c r="F52" s="69">
        <v>182703</v>
      </c>
      <c r="G52" s="50" t="s">
        <v>69</v>
      </c>
      <c r="H52" s="50">
        <v>803</v>
      </c>
      <c r="I52" s="51">
        <v>8803150000000</v>
      </c>
      <c r="J52" s="50" t="s">
        <v>42</v>
      </c>
      <c r="K52" s="11" t="s">
        <v>43</v>
      </c>
      <c r="L52" s="12">
        <v>1</v>
      </c>
      <c r="M52" s="13"/>
      <c r="N52" s="14"/>
      <c r="O52" s="15">
        <f t="shared" si="0"/>
        <v>0</v>
      </c>
      <c r="P52" s="49"/>
    </row>
    <row r="53" spans="2:16" ht="13.5">
      <c r="B53" s="10">
        <v>24</v>
      </c>
      <c r="C53" s="10" t="s">
        <v>74</v>
      </c>
      <c r="D53" s="10" t="s">
        <v>75</v>
      </c>
      <c r="E53" s="10" t="s">
        <v>39</v>
      </c>
      <c r="F53" s="69">
        <v>183191</v>
      </c>
      <c r="G53" s="50" t="s">
        <v>69</v>
      </c>
      <c r="H53" s="50">
        <v>878</v>
      </c>
      <c r="I53" s="51">
        <v>5878250000000</v>
      </c>
      <c r="J53" s="50" t="s">
        <v>42</v>
      </c>
      <c r="K53" s="11" t="s">
        <v>43</v>
      </c>
      <c r="L53" s="12">
        <v>1</v>
      </c>
      <c r="M53" s="13"/>
      <c r="N53" s="14"/>
      <c r="O53" s="15">
        <f t="shared" si="0"/>
        <v>0</v>
      </c>
      <c r="P53" s="49"/>
    </row>
    <row r="54" spans="2:16" ht="13.5">
      <c r="B54" s="10">
        <v>26</v>
      </c>
      <c r="C54" s="10" t="s">
        <v>76</v>
      </c>
      <c r="D54" s="10" t="s">
        <v>38</v>
      </c>
      <c r="E54" s="10" t="s">
        <v>39</v>
      </c>
      <c r="F54" s="69">
        <v>146080</v>
      </c>
      <c r="G54" s="50" t="s">
        <v>40</v>
      </c>
      <c r="H54" s="50" t="s">
        <v>77</v>
      </c>
      <c r="I54" s="51">
        <v>81120181510</v>
      </c>
      <c r="J54" s="50" t="s">
        <v>42</v>
      </c>
      <c r="K54" s="11" t="s">
        <v>43</v>
      </c>
      <c r="L54" s="12">
        <v>1</v>
      </c>
      <c r="M54" s="13"/>
      <c r="N54" s="14"/>
      <c r="O54" s="15">
        <f t="shared" si="0"/>
        <v>0</v>
      </c>
      <c r="P54" s="49"/>
    </row>
    <row r="55" spans="2:16" ht="13.5">
      <c r="B55" s="10">
        <v>27</v>
      </c>
      <c r="C55" s="10" t="s">
        <v>76</v>
      </c>
      <c r="D55" s="10" t="s">
        <v>44</v>
      </c>
      <c r="E55" s="10" t="s">
        <v>39</v>
      </c>
      <c r="F55" s="69">
        <v>200318</v>
      </c>
      <c r="G55" s="50" t="s">
        <v>78</v>
      </c>
      <c r="H55" s="50" t="s">
        <v>79</v>
      </c>
      <c r="I55" s="51" t="s">
        <v>80</v>
      </c>
      <c r="J55" s="50" t="s">
        <v>42</v>
      </c>
      <c r="K55" s="11" t="s">
        <v>43</v>
      </c>
      <c r="L55" s="12">
        <v>1</v>
      </c>
      <c r="M55" s="13"/>
      <c r="N55" s="14"/>
      <c r="O55" s="15">
        <f t="shared" si="0"/>
        <v>0</v>
      </c>
      <c r="P55" s="49"/>
    </row>
    <row r="56" spans="2:16" ht="13.5">
      <c r="B56" s="10">
        <v>28</v>
      </c>
      <c r="C56" s="10" t="s">
        <v>76</v>
      </c>
      <c r="D56" s="10" t="s">
        <v>44</v>
      </c>
      <c r="E56" s="10" t="s">
        <v>39</v>
      </c>
      <c r="F56" s="69">
        <v>200657</v>
      </c>
      <c r="G56" s="50" t="s">
        <v>42</v>
      </c>
      <c r="H56" s="50" t="s">
        <v>42</v>
      </c>
      <c r="I56" s="51">
        <v>190927000000</v>
      </c>
      <c r="J56" s="50" t="s">
        <v>42</v>
      </c>
      <c r="K56" s="11" t="s">
        <v>43</v>
      </c>
      <c r="L56" s="12">
        <v>1</v>
      </c>
      <c r="M56" s="13"/>
      <c r="N56" s="14"/>
      <c r="O56" s="15">
        <f t="shared" si="0"/>
        <v>0</v>
      </c>
      <c r="P56" s="49"/>
    </row>
    <row r="57" spans="2:16" ht="13.5">
      <c r="B57" s="10">
        <v>29</v>
      </c>
      <c r="C57" s="10" t="s">
        <v>76</v>
      </c>
      <c r="D57" s="10" t="s">
        <v>51</v>
      </c>
      <c r="E57" s="10" t="s">
        <v>39</v>
      </c>
      <c r="F57" s="69" t="s">
        <v>47</v>
      </c>
      <c r="G57" s="50" t="s">
        <v>42</v>
      </c>
      <c r="H57" s="50" t="s">
        <v>42</v>
      </c>
      <c r="I57" s="51" t="s">
        <v>42</v>
      </c>
      <c r="J57" s="50" t="s">
        <v>42</v>
      </c>
      <c r="K57" s="11" t="s">
        <v>43</v>
      </c>
      <c r="L57" s="12">
        <v>1</v>
      </c>
      <c r="M57" s="13"/>
      <c r="N57" s="14"/>
      <c r="O57" s="15">
        <f t="shared" si="0"/>
        <v>0</v>
      </c>
      <c r="P57" s="49"/>
    </row>
    <row r="58" spans="2:16" ht="13.5">
      <c r="B58" s="10">
        <v>30</v>
      </c>
      <c r="C58" s="10" t="s">
        <v>76</v>
      </c>
      <c r="D58" s="10" t="s">
        <v>51</v>
      </c>
      <c r="E58" s="10" t="s">
        <v>39</v>
      </c>
      <c r="F58" s="69" t="s">
        <v>47</v>
      </c>
      <c r="G58" s="50" t="s">
        <v>42</v>
      </c>
      <c r="H58" s="50" t="s">
        <v>42</v>
      </c>
      <c r="I58" s="51" t="s">
        <v>42</v>
      </c>
      <c r="J58" s="50" t="s">
        <v>42</v>
      </c>
      <c r="K58" s="11" t="s">
        <v>43</v>
      </c>
      <c r="L58" s="12">
        <v>1</v>
      </c>
      <c r="M58" s="13"/>
      <c r="N58" s="14"/>
      <c r="O58" s="15">
        <f t="shared" si="0"/>
        <v>0</v>
      </c>
      <c r="P58" s="49"/>
    </row>
    <row r="59" spans="2:16" ht="13.5">
      <c r="B59" s="10">
        <v>31</v>
      </c>
      <c r="C59" s="10" t="s">
        <v>76</v>
      </c>
      <c r="D59" s="10" t="s">
        <v>54</v>
      </c>
      <c r="E59" s="10" t="s">
        <v>39</v>
      </c>
      <c r="F59" s="69">
        <v>201708</v>
      </c>
      <c r="G59" s="50" t="s">
        <v>42</v>
      </c>
      <c r="H59" s="50" t="s">
        <v>42</v>
      </c>
      <c r="I59" s="51" t="s">
        <v>42</v>
      </c>
      <c r="J59" s="50" t="s">
        <v>42</v>
      </c>
      <c r="K59" s="11" t="s">
        <v>55</v>
      </c>
      <c r="L59" s="12">
        <v>1</v>
      </c>
      <c r="M59" s="13"/>
      <c r="N59" s="14"/>
      <c r="O59" s="15">
        <f t="shared" si="0"/>
        <v>0</v>
      </c>
      <c r="P59" s="49"/>
    </row>
    <row r="60" spans="2:16" ht="13.5">
      <c r="B60" s="10">
        <v>32</v>
      </c>
      <c r="C60" s="10" t="s">
        <v>81</v>
      </c>
      <c r="D60" s="10" t="s">
        <v>54</v>
      </c>
      <c r="E60" s="10" t="s">
        <v>39</v>
      </c>
      <c r="F60" s="69">
        <v>197598</v>
      </c>
      <c r="G60" s="50" t="s">
        <v>42</v>
      </c>
      <c r="H60" s="50" t="s">
        <v>42</v>
      </c>
      <c r="I60" s="51" t="s">
        <v>42</v>
      </c>
      <c r="J60" s="50" t="s">
        <v>42</v>
      </c>
      <c r="K60" s="11" t="s">
        <v>55</v>
      </c>
      <c r="L60" s="12">
        <v>1</v>
      </c>
      <c r="M60" s="13"/>
      <c r="N60" s="14"/>
      <c r="O60" s="15">
        <f t="shared" si="0"/>
        <v>0</v>
      </c>
      <c r="P60" s="49"/>
    </row>
    <row r="61" spans="2:16" ht="13.5">
      <c r="B61" s="10">
        <v>33</v>
      </c>
      <c r="C61" s="10" t="s">
        <v>82</v>
      </c>
      <c r="D61" s="10" t="s">
        <v>54</v>
      </c>
      <c r="E61" s="10" t="s">
        <v>39</v>
      </c>
      <c r="F61" s="69">
        <v>115798</v>
      </c>
      <c r="G61" s="50" t="s">
        <v>83</v>
      </c>
      <c r="H61" s="50" t="s">
        <v>42</v>
      </c>
      <c r="I61" s="51" t="s">
        <v>42</v>
      </c>
      <c r="J61" s="50" t="s">
        <v>42</v>
      </c>
      <c r="K61" s="11" t="s">
        <v>55</v>
      </c>
      <c r="L61" s="12">
        <v>1</v>
      </c>
      <c r="M61" s="13"/>
      <c r="N61" s="14"/>
      <c r="O61" s="15">
        <f t="shared" si="0"/>
        <v>0</v>
      </c>
      <c r="P61" s="49"/>
    </row>
    <row r="62" spans="2:16" ht="13.5">
      <c r="B62" s="10">
        <v>34</v>
      </c>
      <c r="C62" s="10" t="s">
        <v>82</v>
      </c>
      <c r="D62" s="10" t="s">
        <v>51</v>
      </c>
      <c r="E62" s="10" t="s">
        <v>39</v>
      </c>
      <c r="F62" s="69" t="s">
        <v>47</v>
      </c>
      <c r="G62" s="50" t="s">
        <v>42</v>
      </c>
      <c r="H62" s="50" t="s">
        <v>42</v>
      </c>
      <c r="I62" s="51" t="s">
        <v>42</v>
      </c>
      <c r="J62" s="50" t="s">
        <v>42</v>
      </c>
      <c r="K62" s="11" t="s">
        <v>43</v>
      </c>
      <c r="L62" s="12">
        <v>1</v>
      </c>
      <c r="M62" s="13"/>
      <c r="N62" s="14"/>
      <c r="O62" s="15">
        <f t="shared" si="0"/>
        <v>0</v>
      </c>
      <c r="P62" s="49"/>
    </row>
    <row r="63" spans="2:16" ht="13.5">
      <c r="B63" s="10">
        <v>35</v>
      </c>
      <c r="C63" s="10" t="s">
        <v>82</v>
      </c>
      <c r="D63" s="10" t="s">
        <v>44</v>
      </c>
      <c r="E63" s="10" t="s">
        <v>39</v>
      </c>
      <c r="F63" s="69">
        <v>148245</v>
      </c>
      <c r="G63" s="50" t="s">
        <v>40</v>
      </c>
      <c r="H63" s="50" t="s">
        <v>41</v>
      </c>
      <c r="I63" s="51">
        <v>91005220121</v>
      </c>
      <c r="J63" s="50" t="s">
        <v>42</v>
      </c>
      <c r="K63" s="11" t="s">
        <v>43</v>
      </c>
      <c r="L63" s="12">
        <v>1</v>
      </c>
      <c r="M63" s="13"/>
      <c r="N63" s="14"/>
      <c r="O63" s="15">
        <f t="shared" si="0"/>
        <v>0</v>
      </c>
      <c r="P63" s="49"/>
    </row>
    <row r="64" spans="2:16" ht="13.5">
      <c r="B64" s="10">
        <v>36</v>
      </c>
      <c r="C64" s="10" t="s">
        <v>84</v>
      </c>
      <c r="D64" s="10" t="s">
        <v>52</v>
      </c>
      <c r="E64" s="10" t="s">
        <v>39</v>
      </c>
      <c r="F64" s="69" t="s">
        <v>47</v>
      </c>
      <c r="G64" s="50" t="s">
        <v>42</v>
      </c>
      <c r="H64" s="50" t="s">
        <v>42</v>
      </c>
      <c r="I64" s="51" t="s">
        <v>42</v>
      </c>
      <c r="J64" s="50" t="s">
        <v>42</v>
      </c>
      <c r="K64" s="11" t="s">
        <v>43</v>
      </c>
      <c r="L64" s="12">
        <v>1</v>
      </c>
      <c r="M64" s="13"/>
      <c r="N64" s="14"/>
      <c r="O64" s="15">
        <f t="shared" si="0"/>
        <v>0</v>
      </c>
      <c r="P64" s="49"/>
    </row>
    <row r="65" spans="2:16" ht="13.5">
      <c r="B65" s="10">
        <v>37</v>
      </c>
      <c r="C65" s="10" t="s">
        <v>84</v>
      </c>
      <c r="D65" s="10" t="s">
        <v>44</v>
      </c>
      <c r="E65" s="10" t="s">
        <v>39</v>
      </c>
      <c r="F65" s="69">
        <v>185909</v>
      </c>
      <c r="G65" s="50" t="s">
        <v>40</v>
      </c>
      <c r="H65" s="50" t="s">
        <v>45</v>
      </c>
      <c r="I65" s="51">
        <v>170217000000</v>
      </c>
      <c r="J65" s="50" t="s">
        <v>42</v>
      </c>
      <c r="K65" s="11" t="s">
        <v>43</v>
      </c>
      <c r="L65" s="12">
        <v>1</v>
      </c>
      <c r="M65" s="13"/>
      <c r="N65" s="14"/>
      <c r="O65" s="15">
        <f t="shared" si="0"/>
        <v>0</v>
      </c>
      <c r="P65" s="49"/>
    </row>
    <row r="66" spans="2:16" ht="13.5">
      <c r="B66" s="10">
        <v>38</v>
      </c>
      <c r="C66" s="10" t="s">
        <v>85</v>
      </c>
      <c r="D66" s="10" t="s">
        <v>62</v>
      </c>
      <c r="E66" s="10" t="s">
        <v>39</v>
      </c>
      <c r="F66" s="69">
        <v>174751</v>
      </c>
      <c r="G66" s="50" t="s">
        <v>63</v>
      </c>
      <c r="H66" s="50" t="s">
        <v>64</v>
      </c>
      <c r="I66" s="51" t="s">
        <v>86</v>
      </c>
      <c r="J66" s="50" t="s">
        <v>42</v>
      </c>
      <c r="K66" s="11" t="s">
        <v>43</v>
      </c>
      <c r="L66" s="12">
        <v>1</v>
      </c>
      <c r="M66" s="13"/>
      <c r="N66" s="14"/>
      <c r="O66" s="15">
        <f t="shared" si="0"/>
        <v>0</v>
      </c>
      <c r="P66" s="49"/>
    </row>
    <row r="67" spans="2:16" ht="13.5">
      <c r="B67" s="10">
        <v>39</v>
      </c>
      <c r="C67" s="10" t="s">
        <v>85</v>
      </c>
      <c r="D67" s="10" t="s">
        <v>87</v>
      </c>
      <c r="E67" s="10" t="s">
        <v>39</v>
      </c>
      <c r="F67" s="69">
        <v>182837</v>
      </c>
      <c r="G67" s="50" t="s">
        <v>69</v>
      </c>
      <c r="H67" s="50">
        <v>803</v>
      </c>
      <c r="I67" s="51">
        <v>8803150000000</v>
      </c>
      <c r="J67" s="50" t="s">
        <v>42</v>
      </c>
      <c r="K67" s="11" t="s">
        <v>43</v>
      </c>
      <c r="L67" s="12">
        <v>1</v>
      </c>
      <c r="M67" s="13"/>
      <c r="N67" s="14"/>
      <c r="O67" s="15">
        <f t="shared" si="0"/>
        <v>0</v>
      </c>
      <c r="P67" s="49"/>
    </row>
    <row r="68" spans="2:16" ht="13.5">
      <c r="B68" s="10">
        <v>40</v>
      </c>
      <c r="C68" s="10" t="s">
        <v>85</v>
      </c>
      <c r="D68" s="10" t="s">
        <v>75</v>
      </c>
      <c r="E68" s="10" t="s">
        <v>39</v>
      </c>
      <c r="F68" s="69">
        <v>183142</v>
      </c>
      <c r="G68" s="50" t="s">
        <v>69</v>
      </c>
      <c r="H68" s="50">
        <v>878</v>
      </c>
      <c r="I68" s="51">
        <v>587858000000</v>
      </c>
      <c r="J68" s="50" t="s">
        <v>42</v>
      </c>
      <c r="K68" s="11" t="s">
        <v>43</v>
      </c>
      <c r="L68" s="12">
        <v>1</v>
      </c>
      <c r="M68" s="13"/>
      <c r="N68" s="14"/>
      <c r="O68" s="15">
        <f t="shared" si="0"/>
        <v>0</v>
      </c>
      <c r="P68" s="49"/>
    </row>
    <row r="69" spans="2:16" ht="13.5">
      <c r="B69" s="10">
        <v>41</v>
      </c>
      <c r="C69" s="10" t="s">
        <v>85</v>
      </c>
      <c r="D69" s="10" t="s">
        <v>88</v>
      </c>
      <c r="E69" s="10" t="s">
        <v>39</v>
      </c>
      <c r="F69" s="69">
        <v>199945</v>
      </c>
      <c r="G69" s="50" t="s">
        <v>69</v>
      </c>
      <c r="H69" s="50">
        <v>803</v>
      </c>
      <c r="I69" s="51" t="s">
        <v>42</v>
      </c>
      <c r="J69" s="50" t="s">
        <v>42</v>
      </c>
      <c r="K69" s="11" t="s">
        <v>43</v>
      </c>
      <c r="L69" s="12">
        <v>1</v>
      </c>
      <c r="M69" s="13"/>
      <c r="N69" s="14"/>
      <c r="O69" s="15">
        <f t="shared" si="0"/>
        <v>0</v>
      </c>
      <c r="P69" s="49"/>
    </row>
    <row r="70" spans="2:16" ht="13.5">
      <c r="B70" s="10">
        <v>42</v>
      </c>
      <c r="C70" s="10" t="s">
        <v>89</v>
      </c>
      <c r="D70" s="10" t="s">
        <v>75</v>
      </c>
      <c r="E70" s="10" t="s">
        <v>39</v>
      </c>
      <c r="F70" s="69">
        <v>176325</v>
      </c>
      <c r="G70" s="50" t="s">
        <v>69</v>
      </c>
      <c r="H70" s="50">
        <v>803</v>
      </c>
      <c r="I70" s="51">
        <v>8803080000000</v>
      </c>
      <c r="J70" s="50" t="s">
        <v>42</v>
      </c>
      <c r="K70" s="11" t="s">
        <v>43</v>
      </c>
      <c r="L70" s="12">
        <v>1</v>
      </c>
      <c r="M70" s="13"/>
      <c r="N70" s="14"/>
      <c r="O70" s="15">
        <f t="shared" si="0"/>
        <v>0</v>
      </c>
      <c r="P70" s="49"/>
    </row>
    <row r="71" spans="2:16" ht="13.5">
      <c r="B71" s="10">
        <v>43</v>
      </c>
      <c r="C71" s="10" t="s">
        <v>89</v>
      </c>
      <c r="D71" s="10" t="s">
        <v>62</v>
      </c>
      <c r="E71" s="10" t="s">
        <v>39</v>
      </c>
      <c r="F71" s="69">
        <v>190123</v>
      </c>
      <c r="G71" s="50" t="s">
        <v>69</v>
      </c>
      <c r="H71" s="50">
        <v>334</v>
      </c>
      <c r="I71" s="51">
        <v>5334040000000</v>
      </c>
      <c r="J71" s="50" t="s">
        <v>42</v>
      </c>
      <c r="K71" s="11" t="s">
        <v>43</v>
      </c>
      <c r="L71" s="12">
        <v>1</v>
      </c>
      <c r="M71" s="13"/>
      <c r="N71" s="14"/>
      <c r="O71" s="15">
        <f t="shared" si="0"/>
        <v>0</v>
      </c>
      <c r="P71" s="49"/>
    </row>
    <row r="72" spans="2:16" ht="13.5">
      <c r="B72" s="10">
        <v>44</v>
      </c>
      <c r="C72" s="10" t="s">
        <v>90</v>
      </c>
      <c r="D72" s="10" t="s">
        <v>54</v>
      </c>
      <c r="E72" s="10" t="s">
        <v>39</v>
      </c>
      <c r="F72" s="69">
        <v>128402</v>
      </c>
      <c r="G72" s="50" t="s">
        <v>42</v>
      </c>
      <c r="H72" s="50" t="s">
        <v>42</v>
      </c>
      <c r="I72" s="51" t="s">
        <v>42</v>
      </c>
      <c r="J72" s="50" t="s">
        <v>42</v>
      </c>
      <c r="K72" s="11" t="s">
        <v>55</v>
      </c>
      <c r="L72" s="12">
        <v>1</v>
      </c>
      <c r="M72" s="13"/>
      <c r="N72" s="14"/>
      <c r="O72" s="15">
        <f t="shared" si="0"/>
        <v>0</v>
      </c>
      <c r="P72" s="49"/>
    </row>
    <row r="73" spans="2:16" ht="13.5">
      <c r="B73" s="10">
        <v>45</v>
      </c>
      <c r="C73" s="10" t="s">
        <v>90</v>
      </c>
      <c r="D73" s="10" t="s">
        <v>52</v>
      </c>
      <c r="E73" s="10" t="s">
        <v>39</v>
      </c>
      <c r="F73" s="69" t="s">
        <v>47</v>
      </c>
      <c r="G73" s="50" t="s">
        <v>42</v>
      </c>
      <c r="H73" s="50" t="s">
        <v>42</v>
      </c>
      <c r="I73" s="51" t="s">
        <v>42</v>
      </c>
      <c r="J73" s="50" t="s">
        <v>42</v>
      </c>
      <c r="K73" s="11" t="s">
        <v>43</v>
      </c>
      <c r="L73" s="12">
        <v>1</v>
      </c>
      <c r="M73" s="13"/>
      <c r="N73" s="14"/>
      <c r="O73" s="15">
        <f t="shared" si="0"/>
        <v>0</v>
      </c>
      <c r="P73" s="49"/>
    </row>
    <row r="74" spans="2:16" ht="27">
      <c r="B74" s="10">
        <v>46</v>
      </c>
      <c r="C74" s="10" t="s">
        <v>90</v>
      </c>
      <c r="D74" s="10" t="s">
        <v>58</v>
      </c>
      <c r="E74" s="10" t="s">
        <v>39</v>
      </c>
      <c r="F74" s="69">
        <v>148814</v>
      </c>
      <c r="G74" s="50" t="s">
        <v>41</v>
      </c>
      <c r="H74" s="50" t="s">
        <v>42</v>
      </c>
      <c r="I74" s="51">
        <v>101083341</v>
      </c>
      <c r="J74" s="50" t="s">
        <v>42</v>
      </c>
      <c r="K74" s="11" t="s">
        <v>43</v>
      </c>
      <c r="L74" s="12">
        <v>1</v>
      </c>
      <c r="M74" s="13"/>
      <c r="N74" s="14"/>
      <c r="O74" s="15">
        <f t="shared" si="0"/>
        <v>0</v>
      </c>
      <c r="P74" s="49"/>
    </row>
    <row r="75" spans="2:16" ht="13.5">
      <c r="B75" s="10">
        <v>47</v>
      </c>
      <c r="C75" s="10" t="s">
        <v>91</v>
      </c>
      <c r="D75" s="10" t="s">
        <v>44</v>
      </c>
      <c r="E75" s="10" t="s">
        <v>39</v>
      </c>
      <c r="F75" s="69">
        <v>148761</v>
      </c>
      <c r="G75" s="50" t="s">
        <v>92</v>
      </c>
      <c r="H75" s="50" t="s">
        <v>42</v>
      </c>
      <c r="I75" s="51">
        <v>632774</v>
      </c>
      <c r="J75" s="50" t="s">
        <v>42</v>
      </c>
      <c r="K75" s="11" t="s">
        <v>43</v>
      </c>
      <c r="L75" s="12">
        <v>1</v>
      </c>
      <c r="M75" s="13"/>
      <c r="N75" s="14"/>
      <c r="O75" s="15">
        <f t="shared" si="0"/>
        <v>0</v>
      </c>
      <c r="P75" s="49"/>
    </row>
    <row r="76" spans="2:16" ht="13.5">
      <c r="B76" s="10">
        <v>48</v>
      </c>
      <c r="C76" s="10" t="s">
        <v>91</v>
      </c>
      <c r="D76" s="10" t="s">
        <v>93</v>
      </c>
      <c r="E76" s="10" t="s">
        <v>39</v>
      </c>
      <c r="F76" s="69">
        <v>148951</v>
      </c>
      <c r="G76" s="50" t="s">
        <v>63</v>
      </c>
      <c r="H76" s="50">
        <v>339</v>
      </c>
      <c r="I76" s="51" t="s">
        <v>94</v>
      </c>
      <c r="J76" s="50" t="s">
        <v>42</v>
      </c>
      <c r="K76" s="11" t="s">
        <v>43</v>
      </c>
      <c r="L76" s="12">
        <v>1</v>
      </c>
      <c r="M76" s="13"/>
      <c r="N76" s="14"/>
      <c r="O76" s="15">
        <f t="shared" si="0"/>
        <v>0</v>
      </c>
      <c r="P76" s="49"/>
    </row>
    <row r="77" spans="2:16" ht="13.5">
      <c r="B77" s="10">
        <v>49</v>
      </c>
      <c r="C77" s="10" t="s">
        <v>91</v>
      </c>
      <c r="D77" s="10" t="s">
        <v>44</v>
      </c>
      <c r="E77" s="10" t="s">
        <v>39</v>
      </c>
      <c r="F77" s="69">
        <v>171466</v>
      </c>
      <c r="G77" s="50" t="s">
        <v>40</v>
      </c>
      <c r="H77" s="50" t="s">
        <v>42</v>
      </c>
      <c r="I77" s="51">
        <v>120116000000</v>
      </c>
      <c r="J77" s="50" t="s">
        <v>42</v>
      </c>
      <c r="K77" s="11" t="s">
        <v>43</v>
      </c>
      <c r="L77" s="12">
        <v>1</v>
      </c>
      <c r="M77" s="13"/>
      <c r="N77" s="14"/>
      <c r="O77" s="15">
        <f t="shared" si="0"/>
        <v>0</v>
      </c>
      <c r="P77" s="49"/>
    </row>
    <row r="78" spans="2:16" ht="13.5">
      <c r="B78" s="10">
        <v>50</v>
      </c>
      <c r="C78" s="10" t="s">
        <v>91</v>
      </c>
      <c r="D78" s="10" t="s">
        <v>51</v>
      </c>
      <c r="E78" s="10" t="s">
        <v>39</v>
      </c>
      <c r="F78" s="69" t="s">
        <v>47</v>
      </c>
      <c r="G78" s="50" t="s">
        <v>42</v>
      </c>
      <c r="H78" s="50" t="s">
        <v>42</v>
      </c>
      <c r="I78" s="51" t="s">
        <v>42</v>
      </c>
      <c r="J78" s="50" t="s">
        <v>42</v>
      </c>
      <c r="K78" s="11" t="s">
        <v>43</v>
      </c>
      <c r="L78" s="12">
        <v>1</v>
      </c>
      <c r="M78" s="13"/>
      <c r="N78" s="14"/>
      <c r="O78" s="15">
        <f t="shared" si="0"/>
        <v>0</v>
      </c>
      <c r="P78" s="49"/>
    </row>
    <row r="79" spans="2:16" ht="13.5">
      <c r="B79" s="10">
        <v>51</v>
      </c>
      <c r="C79" s="10" t="s">
        <v>91</v>
      </c>
      <c r="D79" s="10" t="s">
        <v>51</v>
      </c>
      <c r="E79" s="10" t="s">
        <v>39</v>
      </c>
      <c r="F79" s="69" t="s">
        <v>47</v>
      </c>
      <c r="G79" s="50" t="s">
        <v>42</v>
      </c>
      <c r="H79" s="50" t="s">
        <v>42</v>
      </c>
      <c r="I79" s="51" t="s">
        <v>42</v>
      </c>
      <c r="J79" s="50" t="s">
        <v>42</v>
      </c>
      <c r="K79" s="11" t="s">
        <v>43</v>
      </c>
      <c r="L79" s="12">
        <v>1</v>
      </c>
      <c r="M79" s="13"/>
      <c r="N79" s="14"/>
      <c r="O79" s="15">
        <f t="shared" si="0"/>
        <v>0</v>
      </c>
      <c r="P79" s="49"/>
    </row>
    <row r="80" spans="2:16" ht="13.5">
      <c r="B80" s="10">
        <v>52</v>
      </c>
      <c r="C80" s="10" t="s">
        <v>91</v>
      </c>
      <c r="D80" s="10" t="s">
        <v>54</v>
      </c>
      <c r="E80" s="10" t="s">
        <v>39</v>
      </c>
      <c r="F80" s="69">
        <v>182487</v>
      </c>
      <c r="G80" s="50" t="s">
        <v>95</v>
      </c>
      <c r="H80" s="50" t="s">
        <v>96</v>
      </c>
      <c r="I80" s="51" t="s">
        <v>42</v>
      </c>
      <c r="J80" s="50" t="s">
        <v>42</v>
      </c>
      <c r="K80" s="11" t="s">
        <v>55</v>
      </c>
      <c r="L80" s="12">
        <v>1</v>
      </c>
      <c r="M80" s="13"/>
      <c r="N80" s="14"/>
      <c r="O80" s="15">
        <f t="shared" si="0"/>
        <v>0</v>
      </c>
      <c r="P80" s="49"/>
    </row>
    <row r="81" spans="2:16" ht="13.5">
      <c r="B81" s="10">
        <v>53</v>
      </c>
      <c r="C81" s="10" t="s">
        <v>97</v>
      </c>
      <c r="D81" s="10" t="s">
        <v>44</v>
      </c>
      <c r="E81" s="10" t="s">
        <v>39</v>
      </c>
      <c r="F81" s="69">
        <v>115258</v>
      </c>
      <c r="G81" s="50" t="s">
        <v>40</v>
      </c>
      <c r="H81" s="50" t="s">
        <v>41</v>
      </c>
      <c r="I81" s="51">
        <v>110181291</v>
      </c>
      <c r="J81" s="50" t="s">
        <v>42</v>
      </c>
      <c r="K81" s="11" t="s">
        <v>43</v>
      </c>
      <c r="L81" s="12">
        <v>1</v>
      </c>
      <c r="M81" s="13"/>
      <c r="N81" s="14"/>
      <c r="O81" s="15">
        <f t="shared" si="0"/>
        <v>0</v>
      </c>
      <c r="P81" s="49"/>
    </row>
    <row r="82" spans="2:16" ht="13.5">
      <c r="B82" s="10">
        <v>54</v>
      </c>
      <c r="C82" s="10" t="s">
        <v>97</v>
      </c>
      <c r="D82" s="10" t="s">
        <v>38</v>
      </c>
      <c r="E82" s="10" t="s">
        <v>39</v>
      </c>
      <c r="F82" s="69">
        <v>138672</v>
      </c>
      <c r="G82" s="50" t="s">
        <v>40</v>
      </c>
      <c r="H82" s="50" t="s">
        <v>41</v>
      </c>
      <c r="I82" s="51">
        <v>71218061927</v>
      </c>
      <c r="J82" s="50" t="s">
        <v>42</v>
      </c>
      <c r="K82" s="11" t="s">
        <v>43</v>
      </c>
      <c r="L82" s="12">
        <v>1</v>
      </c>
      <c r="M82" s="13"/>
      <c r="N82" s="14"/>
      <c r="O82" s="15">
        <f t="shared" si="0"/>
        <v>0</v>
      </c>
      <c r="P82" s="49"/>
    </row>
    <row r="83" spans="2:16" ht="13.5">
      <c r="B83" s="10">
        <v>55</v>
      </c>
      <c r="C83" s="10" t="s">
        <v>97</v>
      </c>
      <c r="D83" s="10" t="s">
        <v>51</v>
      </c>
      <c r="E83" s="10" t="s">
        <v>39</v>
      </c>
      <c r="F83" s="69" t="s">
        <v>47</v>
      </c>
      <c r="G83" s="50" t="s">
        <v>42</v>
      </c>
      <c r="H83" s="50" t="s">
        <v>42</v>
      </c>
      <c r="I83" s="51" t="s">
        <v>42</v>
      </c>
      <c r="J83" s="50" t="s">
        <v>42</v>
      </c>
      <c r="K83" s="11" t="s">
        <v>43</v>
      </c>
      <c r="L83" s="12">
        <v>1</v>
      </c>
      <c r="M83" s="13"/>
      <c r="N83" s="14"/>
      <c r="O83" s="15">
        <f t="shared" si="0"/>
        <v>0</v>
      </c>
      <c r="P83" s="49"/>
    </row>
    <row r="84" spans="2:16" ht="13.5">
      <c r="B84" s="10">
        <v>56</v>
      </c>
      <c r="C84" s="10" t="s">
        <v>97</v>
      </c>
      <c r="D84" s="10" t="s">
        <v>54</v>
      </c>
      <c r="E84" s="10" t="s">
        <v>39</v>
      </c>
      <c r="F84" s="69">
        <v>193856</v>
      </c>
      <c r="G84" s="50" t="s">
        <v>83</v>
      </c>
      <c r="H84" s="50" t="s">
        <v>42</v>
      </c>
      <c r="I84" s="51">
        <v>304463</v>
      </c>
      <c r="J84" s="50" t="s">
        <v>42</v>
      </c>
      <c r="K84" s="11" t="s">
        <v>55</v>
      </c>
      <c r="L84" s="12">
        <v>1</v>
      </c>
      <c r="M84" s="13"/>
      <c r="N84" s="14"/>
      <c r="O84" s="15">
        <f t="shared" si="0"/>
        <v>0</v>
      </c>
      <c r="P84" s="49"/>
    </row>
    <row r="85" spans="2:16" ht="13.5">
      <c r="B85" s="10">
        <v>57</v>
      </c>
      <c r="C85" s="10" t="s">
        <v>97</v>
      </c>
      <c r="D85" s="10" t="s">
        <v>50</v>
      </c>
      <c r="E85" s="10" t="s">
        <v>39</v>
      </c>
      <c r="F85" s="69">
        <v>193862</v>
      </c>
      <c r="G85" s="50" t="s">
        <v>98</v>
      </c>
      <c r="H85" s="50" t="s">
        <v>99</v>
      </c>
      <c r="I85" s="51">
        <v>151103186</v>
      </c>
      <c r="J85" s="50" t="s">
        <v>42</v>
      </c>
      <c r="K85" s="11" t="s">
        <v>43</v>
      </c>
      <c r="L85" s="12">
        <v>1</v>
      </c>
      <c r="M85" s="13"/>
      <c r="N85" s="14"/>
      <c r="O85" s="15">
        <f t="shared" si="0"/>
        <v>0</v>
      </c>
      <c r="P85" s="49"/>
    </row>
    <row r="86" spans="2:16" ht="13.5">
      <c r="B86" s="10">
        <v>59</v>
      </c>
      <c r="C86" s="10" t="s">
        <v>100</v>
      </c>
      <c r="D86" s="10" t="s">
        <v>68</v>
      </c>
      <c r="E86" s="10" t="s">
        <v>39</v>
      </c>
      <c r="F86" s="69">
        <v>189156</v>
      </c>
      <c r="G86" s="50" t="s">
        <v>69</v>
      </c>
      <c r="H86" s="50">
        <v>813</v>
      </c>
      <c r="I86" s="51">
        <v>88132200000000</v>
      </c>
      <c r="J86" s="50" t="s">
        <v>42</v>
      </c>
      <c r="K86" s="11" t="s">
        <v>43</v>
      </c>
      <c r="L86" s="12">
        <v>1</v>
      </c>
      <c r="M86" s="13"/>
      <c r="N86" s="14"/>
      <c r="O86" s="15">
        <f t="shared" si="0"/>
        <v>0</v>
      </c>
      <c r="P86" s="49"/>
    </row>
    <row r="87" spans="2:16" ht="13.5">
      <c r="B87" s="10">
        <v>60</v>
      </c>
      <c r="C87" s="10" t="s">
        <v>100</v>
      </c>
      <c r="D87" s="10" t="s">
        <v>101</v>
      </c>
      <c r="E87" s="10" t="s">
        <v>39</v>
      </c>
      <c r="F87" s="69">
        <v>189182</v>
      </c>
      <c r="G87" s="50" t="s">
        <v>69</v>
      </c>
      <c r="H87" s="50">
        <v>3341321008</v>
      </c>
      <c r="I87" s="51">
        <v>5334310000000</v>
      </c>
      <c r="J87" s="50" t="s">
        <v>42</v>
      </c>
      <c r="K87" s="11" t="s">
        <v>43</v>
      </c>
      <c r="L87" s="12">
        <v>1</v>
      </c>
      <c r="M87" s="13"/>
      <c r="N87" s="14"/>
      <c r="O87" s="15">
        <f t="shared" si="0"/>
        <v>0</v>
      </c>
      <c r="P87" s="49"/>
    </row>
    <row r="88" spans="2:16" ht="13.5">
      <c r="B88" s="10">
        <v>61</v>
      </c>
      <c r="C88" s="10" t="s">
        <v>102</v>
      </c>
      <c r="D88" s="10" t="s">
        <v>103</v>
      </c>
      <c r="E88" s="10" t="s">
        <v>39</v>
      </c>
      <c r="F88" s="69">
        <v>148175</v>
      </c>
      <c r="G88" s="50" t="s">
        <v>40</v>
      </c>
      <c r="H88" s="50" t="s">
        <v>41</v>
      </c>
      <c r="I88" s="51">
        <v>80704120193</v>
      </c>
      <c r="J88" s="50" t="s">
        <v>42</v>
      </c>
      <c r="K88" s="11" t="s">
        <v>43</v>
      </c>
      <c r="L88" s="12">
        <v>1</v>
      </c>
      <c r="M88" s="13"/>
      <c r="N88" s="14"/>
      <c r="O88" s="15">
        <f t="shared" si="0"/>
        <v>0</v>
      </c>
      <c r="P88" s="49"/>
    </row>
    <row r="89" spans="2:16" ht="13.5">
      <c r="B89" s="10">
        <v>62</v>
      </c>
      <c r="C89" s="10" t="s">
        <v>102</v>
      </c>
      <c r="D89" s="10" t="s">
        <v>51</v>
      </c>
      <c r="E89" s="10" t="s">
        <v>39</v>
      </c>
      <c r="F89" s="69" t="s">
        <v>47</v>
      </c>
      <c r="G89" s="50" t="s">
        <v>42</v>
      </c>
      <c r="H89" s="50" t="s">
        <v>42</v>
      </c>
      <c r="I89" s="51" t="s">
        <v>42</v>
      </c>
      <c r="J89" s="50" t="s">
        <v>42</v>
      </c>
      <c r="K89" s="11" t="s">
        <v>43</v>
      </c>
      <c r="L89" s="12">
        <v>1</v>
      </c>
      <c r="M89" s="13"/>
      <c r="N89" s="14"/>
      <c r="O89" s="15">
        <f t="shared" si="0"/>
        <v>0</v>
      </c>
      <c r="P89" s="49"/>
    </row>
    <row r="90" spans="2:16" ht="13.5">
      <c r="B90" s="10">
        <v>64</v>
      </c>
      <c r="C90" s="10" t="s">
        <v>102</v>
      </c>
      <c r="D90" s="10" t="s">
        <v>88</v>
      </c>
      <c r="E90" s="10" t="s">
        <v>39</v>
      </c>
      <c r="F90" s="69">
        <v>199866</v>
      </c>
      <c r="G90" s="50" t="s">
        <v>69</v>
      </c>
      <c r="H90" s="50">
        <v>3341321619</v>
      </c>
      <c r="I90" s="51">
        <v>10000000000000</v>
      </c>
      <c r="J90" s="50" t="s">
        <v>42</v>
      </c>
      <c r="K90" s="11" t="s">
        <v>43</v>
      </c>
      <c r="L90" s="12">
        <v>1</v>
      </c>
      <c r="M90" s="13"/>
      <c r="N90" s="14"/>
      <c r="O90" s="15">
        <f t="shared" si="0"/>
        <v>0</v>
      </c>
      <c r="P90" s="49"/>
    </row>
    <row r="91" spans="2:16" ht="13.5">
      <c r="B91" s="10">
        <v>65</v>
      </c>
      <c r="C91" s="10" t="s">
        <v>102</v>
      </c>
      <c r="D91" s="10" t="s">
        <v>75</v>
      </c>
      <c r="E91" s="10" t="s">
        <v>39</v>
      </c>
      <c r="F91" s="69">
        <v>199867</v>
      </c>
      <c r="G91" s="50" t="s">
        <v>69</v>
      </c>
      <c r="H91" s="50">
        <v>874</v>
      </c>
      <c r="I91" s="51">
        <v>10000000000000</v>
      </c>
      <c r="J91" s="50" t="s">
        <v>42</v>
      </c>
      <c r="K91" s="11" t="s">
        <v>43</v>
      </c>
      <c r="L91" s="12">
        <v>1</v>
      </c>
      <c r="M91" s="13"/>
      <c r="N91" s="14"/>
      <c r="O91" s="15">
        <f t="shared" si="0"/>
        <v>0</v>
      </c>
      <c r="P91" s="49"/>
    </row>
    <row r="92" spans="2:16" ht="13.5">
      <c r="B92" s="10">
        <v>66</v>
      </c>
      <c r="C92" s="10" t="s">
        <v>104</v>
      </c>
      <c r="D92" s="10" t="s">
        <v>68</v>
      </c>
      <c r="E92" s="10" t="s">
        <v>39</v>
      </c>
      <c r="F92" s="69">
        <v>189157</v>
      </c>
      <c r="G92" s="50" t="s">
        <v>69</v>
      </c>
      <c r="H92" s="50">
        <v>813</v>
      </c>
      <c r="I92" s="51">
        <v>8813220000000</v>
      </c>
      <c r="J92" s="50" t="s">
        <v>42</v>
      </c>
      <c r="K92" s="11" t="s">
        <v>43</v>
      </c>
      <c r="L92" s="12">
        <v>1</v>
      </c>
      <c r="M92" s="13"/>
      <c r="N92" s="14"/>
      <c r="O92" s="15">
        <f t="shared" ref="O92:O155" si="1">SUM(M92+N92)*L92</f>
        <v>0</v>
      </c>
      <c r="P92" s="49"/>
    </row>
    <row r="93" spans="2:16" ht="13.5">
      <c r="B93" s="10">
        <v>67</v>
      </c>
      <c r="C93" s="10" t="s">
        <v>104</v>
      </c>
      <c r="D93" s="10" t="s">
        <v>101</v>
      </c>
      <c r="E93" s="10" t="s">
        <v>39</v>
      </c>
      <c r="F93" s="69">
        <v>189181</v>
      </c>
      <c r="G93" s="50" t="s">
        <v>69</v>
      </c>
      <c r="H93" s="50">
        <v>334</v>
      </c>
      <c r="I93" s="51">
        <v>5334040000000</v>
      </c>
      <c r="J93" s="50" t="s">
        <v>42</v>
      </c>
      <c r="K93" s="11" t="s">
        <v>43</v>
      </c>
      <c r="L93" s="12">
        <v>1</v>
      </c>
      <c r="M93" s="13"/>
      <c r="N93" s="14"/>
      <c r="O93" s="15">
        <f t="shared" si="1"/>
        <v>0</v>
      </c>
      <c r="P93" s="49"/>
    </row>
    <row r="94" spans="2:16" ht="13.5">
      <c r="B94" s="10">
        <v>68</v>
      </c>
      <c r="C94" s="10" t="s">
        <v>105</v>
      </c>
      <c r="D94" s="10" t="s">
        <v>44</v>
      </c>
      <c r="E94" s="10" t="s">
        <v>39</v>
      </c>
      <c r="F94" s="69">
        <v>182591</v>
      </c>
      <c r="G94" s="50" t="s">
        <v>40</v>
      </c>
      <c r="H94" s="50" t="s">
        <v>106</v>
      </c>
      <c r="I94" s="51">
        <v>160506000000</v>
      </c>
      <c r="J94" s="50" t="s">
        <v>42</v>
      </c>
      <c r="K94" s="11" t="s">
        <v>43</v>
      </c>
      <c r="L94" s="12">
        <v>1</v>
      </c>
      <c r="M94" s="13"/>
      <c r="N94" s="14"/>
      <c r="O94" s="15">
        <f t="shared" si="1"/>
        <v>0</v>
      </c>
      <c r="P94" s="49"/>
    </row>
    <row r="95" spans="2:16" ht="13.5">
      <c r="B95" s="10">
        <v>69</v>
      </c>
      <c r="C95" s="10" t="s">
        <v>105</v>
      </c>
      <c r="D95" s="10" t="s">
        <v>52</v>
      </c>
      <c r="E95" s="10" t="s">
        <v>39</v>
      </c>
      <c r="F95" s="69">
        <v>182622</v>
      </c>
      <c r="G95" s="50" t="s">
        <v>40</v>
      </c>
      <c r="H95" s="50" t="s">
        <v>107</v>
      </c>
      <c r="I95" s="51" t="s">
        <v>42</v>
      </c>
      <c r="J95" s="50" t="s">
        <v>42</v>
      </c>
      <c r="K95" s="11" t="s">
        <v>43</v>
      </c>
      <c r="L95" s="12">
        <v>1</v>
      </c>
      <c r="M95" s="13"/>
      <c r="N95" s="14"/>
      <c r="O95" s="15">
        <f t="shared" si="1"/>
        <v>0</v>
      </c>
      <c r="P95" s="49"/>
    </row>
    <row r="96" spans="2:16" ht="13.5">
      <c r="B96" s="10">
        <v>70</v>
      </c>
      <c r="C96" s="10" t="s">
        <v>105</v>
      </c>
      <c r="D96" s="10" t="s">
        <v>75</v>
      </c>
      <c r="E96" s="10" t="s">
        <v>39</v>
      </c>
      <c r="F96" s="69">
        <v>182834</v>
      </c>
      <c r="G96" s="50" t="s">
        <v>69</v>
      </c>
      <c r="H96" s="50" t="s">
        <v>108</v>
      </c>
      <c r="I96" s="51">
        <v>5334220000000</v>
      </c>
      <c r="J96" s="50" t="s">
        <v>42</v>
      </c>
      <c r="K96" s="11" t="s">
        <v>43</v>
      </c>
      <c r="L96" s="12">
        <v>1</v>
      </c>
      <c r="M96" s="13"/>
      <c r="N96" s="14"/>
      <c r="O96" s="15">
        <f t="shared" si="1"/>
        <v>0</v>
      </c>
      <c r="P96" s="49"/>
    </row>
    <row r="97" spans="2:16" ht="13.5">
      <c r="B97" s="10">
        <v>71</v>
      </c>
      <c r="C97" s="10" t="s">
        <v>105</v>
      </c>
      <c r="D97" s="10" t="s">
        <v>68</v>
      </c>
      <c r="E97" s="10" t="s">
        <v>39</v>
      </c>
      <c r="F97" s="69">
        <v>189154</v>
      </c>
      <c r="G97" s="50" t="s">
        <v>69</v>
      </c>
      <c r="H97" s="50">
        <v>813</v>
      </c>
      <c r="I97" s="51">
        <v>8813220000000</v>
      </c>
      <c r="J97" s="50" t="s">
        <v>42</v>
      </c>
      <c r="K97" s="11" t="s">
        <v>43</v>
      </c>
      <c r="L97" s="12">
        <v>1</v>
      </c>
      <c r="M97" s="13"/>
      <c r="N97" s="14"/>
      <c r="O97" s="15">
        <f t="shared" si="1"/>
        <v>0</v>
      </c>
      <c r="P97" s="49"/>
    </row>
    <row r="98" spans="2:16" ht="13.5">
      <c r="B98" s="10">
        <v>72</v>
      </c>
      <c r="C98" s="10" t="s">
        <v>109</v>
      </c>
      <c r="D98" s="10" t="s">
        <v>75</v>
      </c>
      <c r="E98" s="10" t="s">
        <v>39</v>
      </c>
      <c r="F98" s="69">
        <v>126503</v>
      </c>
      <c r="G98" s="50" t="s">
        <v>63</v>
      </c>
      <c r="H98" s="50">
        <v>2711</v>
      </c>
      <c r="I98" s="51" t="s">
        <v>42</v>
      </c>
      <c r="J98" s="50" t="s">
        <v>42</v>
      </c>
      <c r="K98" s="11" t="s">
        <v>43</v>
      </c>
      <c r="L98" s="12">
        <v>1</v>
      </c>
      <c r="M98" s="13"/>
      <c r="N98" s="14"/>
      <c r="O98" s="15">
        <f t="shared" si="1"/>
        <v>0</v>
      </c>
      <c r="P98" s="49"/>
    </row>
    <row r="99" spans="2:16" ht="13.5">
      <c r="B99" s="10">
        <v>73</v>
      </c>
      <c r="C99" s="10" t="s">
        <v>109</v>
      </c>
      <c r="D99" s="10" t="s">
        <v>44</v>
      </c>
      <c r="E99" s="10" t="s">
        <v>39</v>
      </c>
      <c r="F99" s="69">
        <v>148777</v>
      </c>
      <c r="G99" s="50" t="s">
        <v>41</v>
      </c>
      <c r="H99" s="50" t="s">
        <v>42</v>
      </c>
      <c r="I99" s="51">
        <v>5911422</v>
      </c>
      <c r="J99" s="50" t="s">
        <v>42</v>
      </c>
      <c r="K99" s="11" t="s">
        <v>43</v>
      </c>
      <c r="L99" s="12">
        <v>1</v>
      </c>
      <c r="M99" s="13"/>
      <c r="N99" s="14"/>
      <c r="O99" s="15">
        <f t="shared" si="1"/>
        <v>0</v>
      </c>
      <c r="P99" s="49"/>
    </row>
    <row r="100" spans="2:16" ht="13.5">
      <c r="B100" s="10">
        <v>74</v>
      </c>
      <c r="C100" s="10" t="s">
        <v>109</v>
      </c>
      <c r="D100" s="10" t="s">
        <v>49</v>
      </c>
      <c r="E100" s="10" t="s">
        <v>39</v>
      </c>
      <c r="F100" s="69">
        <v>193865</v>
      </c>
      <c r="G100" s="50" t="s">
        <v>98</v>
      </c>
      <c r="H100" s="50" t="s">
        <v>110</v>
      </c>
      <c r="I100" s="51">
        <v>190500209</v>
      </c>
      <c r="J100" s="50" t="s">
        <v>42</v>
      </c>
      <c r="K100" s="11" t="s">
        <v>43</v>
      </c>
      <c r="L100" s="12">
        <v>1</v>
      </c>
      <c r="M100" s="13"/>
      <c r="N100" s="14"/>
      <c r="O100" s="15">
        <f t="shared" si="1"/>
        <v>0</v>
      </c>
      <c r="P100" s="49"/>
    </row>
    <row r="101" spans="2:16" ht="13.5">
      <c r="B101" s="10">
        <v>75</v>
      </c>
      <c r="C101" s="10" t="s">
        <v>109</v>
      </c>
      <c r="D101" s="10" t="s">
        <v>50</v>
      </c>
      <c r="E101" s="10" t="s">
        <v>39</v>
      </c>
      <c r="F101" s="69">
        <v>193866</v>
      </c>
      <c r="G101" s="50" t="s">
        <v>98</v>
      </c>
      <c r="H101" s="50" t="s">
        <v>99</v>
      </c>
      <c r="I101" s="51">
        <v>151103193</v>
      </c>
      <c r="J101" s="50" t="s">
        <v>42</v>
      </c>
      <c r="K101" s="11" t="s">
        <v>43</v>
      </c>
      <c r="L101" s="12">
        <v>1</v>
      </c>
      <c r="M101" s="13"/>
      <c r="N101" s="14"/>
      <c r="O101" s="15">
        <f t="shared" si="1"/>
        <v>0</v>
      </c>
      <c r="P101" s="49"/>
    </row>
    <row r="102" spans="2:16" ht="13.5">
      <c r="B102" s="10">
        <v>76</v>
      </c>
      <c r="C102" s="10" t="s">
        <v>109</v>
      </c>
      <c r="D102" s="10" t="s">
        <v>51</v>
      </c>
      <c r="E102" s="10" t="s">
        <v>39</v>
      </c>
      <c r="F102" s="69" t="s">
        <v>47</v>
      </c>
      <c r="G102" s="50" t="s">
        <v>42</v>
      </c>
      <c r="H102" s="50" t="s">
        <v>42</v>
      </c>
      <c r="I102" s="51" t="s">
        <v>42</v>
      </c>
      <c r="J102" s="50" t="s">
        <v>42</v>
      </c>
      <c r="K102" s="11" t="s">
        <v>43</v>
      </c>
      <c r="L102" s="12">
        <v>1</v>
      </c>
      <c r="M102" s="13"/>
      <c r="N102" s="14"/>
      <c r="O102" s="15">
        <f t="shared" si="1"/>
        <v>0</v>
      </c>
      <c r="P102" s="49"/>
    </row>
    <row r="103" spans="2:16" ht="13.5">
      <c r="B103" s="10">
        <v>77</v>
      </c>
      <c r="C103" s="10" t="s">
        <v>109</v>
      </c>
      <c r="D103" s="10" t="s">
        <v>53</v>
      </c>
      <c r="E103" s="10" t="s">
        <v>39</v>
      </c>
      <c r="F103" s="69" t="s">
        <v>47</v>
      </c>
      <c r="G103" s="50" t="s">
        <v>42</v>
      </c>
      <c r="H103" s="50" t="s">
        <v>42</v>
      </c>
      <c r="I103" s="51" t="s">
        <v>42</v>
      </c>
      <c r="J103" s="50" t="s">
        <v>42</v>
      </c>
      <c r="K103" s="11" t="s">
        <v>43</v>
      </c>
      <c r="L103" s="12">
        <v>1</v>
      </c>
      <c r="M103" s="13"/>
      <c r="N103" s="14"/>
      <c r="O103" s="15">
        <f t="shared" si="1"/>
        <v>0</v>
      </c>
      <c r="P103" s="49"/>
    </row>
    <row r="104" spans="2:16" ht="13.5">
      <c r="B104" s="10">
        <v>78</v>
      </c>
      <c r="C104" s="10" t="s">
        <v>109</v>
      </c>
      <c r="D104" s="10" t="s">
        <v>54</v>
      </c>
      <c r="E104" s="10" t="s">
        <v>39</v>
      </c>
      <c r="F104" s="69">
        <v>201706</v>
      </c>
      <c r="G104" s="50" t="s">
        <v>42</v>
      </c>
      <c r="H104" s="50" t="s">
        <v>42</v>
      </c>
      <c r="I104" s="51" t="s">
        <v>42</v>
      </c>
      <c r="J104" s="50" t="s">
        <v>42</v>
      </c>
      <c r="K104" s="11" t="s">
        <v>55</v>
      </c>
      <c r="L104" s="12">
        <v>1</v>
      </c>
      <c r="M104" s="13"/>
      <c r="N104" s="14"/>
      <c r="O104" s="15">
        <f t="shared" si="1"/>
        <v>0</v>
      </c>
      <c r="P104" s="49"/>
    </row>
    <row r="105" spans="2:16" ht="13.5">
      <c r="B105" s="10">
        <v>79</v>
      </c>
      <c r="C105" s="10" t="s">
        <v>111</v>
      </c>
      <c r="D105" s="10" t="s">
        <v>54</v>
      </c>
      <c r="E105" s="10" t="s">
        <v>39</v>
      </c>
      <c r="F105" s="69">
        <v>193857</v>
      </c>
      <c r="G105" s="50" t="s">
        <v>83</v>
      </c>
      <c r="H105" s="50" t="s">
        <v>112</v>
      </c>
      <c r="I105" s="51">
        <v>304461</v>
      </c>
      <c r="J105" s="50" t="s">
        <v>42</v>
      </c>
      <c r="K105" s="11" t="s">
        <v>55</v>
      </c>
      <c r="L105" s="12">
        <v>1</v>
      </c>
      <c r="M105" s="13"/>
      <c r="N105" s="14"/>
      <c r="O105" s="15">
        <f t="shared" si="1"/>
        <v>0</v>
      </c>
      <c r="P105" s="49"/>
    </row>
    <row r="106" spans="2:16" ht="13.5">
      <c r="B106" s="10">
        <v>80</v>
      </c>
      <c r="C106" s="10" t="s">
        <v>111</v>
      </c>
      <c r="D106" s="10" t="s">
        <v>52</v>
      </c>
      <c r="E106" s="10" t="s">
        <v>39</v>
      </c>
      <c r="F106" s="69" t="s">
        <v>47</v>
      </c>
      <c r="G106" s="50" t="s">
        <v>42</v>
      </c>
      <c r="H106" s="50" t="s">
        <v>42</v>
      </c>
      <c r="I106" s="51" t="s">
        <v>42</v>
      </c>
      <c r="J106" s="50" t="s">
        <v>42</v>
      </c>
      <c r="K106" s="11" t="s">
        <v>43</v>
      </c>
      <c r="L106" s="12">
        <v>1</v>
      </c>
      <c r="M106" s="13"/>
      <c r="N106" s="14"/>
      <c r="O106" s="15">
        <f t="shared" si="1"/>
        <v>0</v>
      </c>
      <c r="P106" s="49"/>
    </row>
    <row r="107" spans="2:16" ht="13.5">
      <c r="B107" s="10">
        <v>81</v>
      </c>
      <c r="C107" s="10" t="s">
        <v>111</v>
      </c>
      <c r="D107" s="10" t="s">
        <v>52</v>
      </c>
      <c r="E107" s="10" t="s">
        <v>39</v>
      </c>
      <c r="F107" s="69" t="s">
        <v>47</v>
      </c>
      <c r="G107" s="50" t="s">
        <v>42</v>
      </c>
      <c r="H107" s="50" t="s">
        <v>42</v>
      </c>
      <c r="I107" s="51" t="s">
        <v>42</v>
      </c>
      <c r="J107" s="50" t="s">
        <v>42</v>
      </c>
      <c r="K107" s="11" t="s">
        <v>43</v>
      </c>
      <c r="L107" s="12">
        <v>1</v>
      </c>
      <c r="M107" s="13"/>
      <c r="N107" s="14"/>
      <c r="O107" s="15">
        <f t="shared" si="1"/>
        <v>0</v>
      </c>
      <c r="P107" s="49"/>
    </row>
    <row r="108" spans="2:16" ht="13.5">
      <c r="B108" s="10">
        <v>82</v>
      </c>
      <c r="C108" s="10" t="s">
        <v>111</v>
      </c>
      <c r="D108" s="10" t="s">
        <v>49</v>
      </c>
      <c r="E108" s="10" t="s">
        <v>39</v>
      </c>
      <c r="F108" s="69">
        <v>193863</v>
      </c>
      <c r="G108" s="50" t="s">
        <v>98</v>
      </c>
      <c r="H108" s="50" t="s">
        <v>110</v>
      </c>
      <c r="I108" s="51">
        <v>190500191</v>
      </c>
      <c r="J108" s="50" t="s">
        <v>42</v>
      </c>
      <c r="K108" s="11" t="s">
        <v>43</v>
      </c>
      <c r="L108" s="12">
        <v>1</v>
      </c>
      <c r="M108" s="13"/>
      <c r="N108" s="14"/>
      <c r="O108" s="15">
        <f t="shared" si="1"/>
        <v>0</v>
      </c>
      <c r="P108" s="49"/>
    </row>
    <row r="109" spans="2:16" ht="13.5">
      <c r="B109" s="10">
        <v>83</v>
      </c>
      <c r="C109" s="10" t="s">
        <v>111</v>
      </c>
      <c r="D109" s="10" t="s">
        <v>50</v>
      </c>
      <c r="E109" s="10" t="s">
        <v>39</v>
      </c>
      <c r="F109" s="69">
        <v>193864</v>
      </c>
      <c r="G109" s="50" t="s">
        <v>98</v>
      </c>
      <c r="H109" s="50" t="s">
        <v>99</v>
      </c>
      <c r="I109" s="51">
        <v>151103198</v>
      </c>
      <c r="J109" s="50" t="s">
        <v>42</v>
      </c>
      <c r="K109" s="11" t="s">
        <v>43</v>
      </c>
      <c r="L109" s="12">
        <v>1</v>
      </c>
      <c r="M109" s="13"/>
      <c r="N109" s="14"/>
      <c r="O109" s="15">
        <f t="shared" si="1"/>
        <v>0</v>
      </c>
      <c r="P109" s="49"/>
    </row>
    <row r="110" spans="2:16" ht="13.5">
      <c r="B110" s="10">
        <v>84</v>
      </c>
      <c r="C110" s="10" t="s">
        <v>111</v>
      </c>
      <c r="D110" s="10" t="s">
        <v>44</v>
      </c>
      <c r="E110" s="10" t="s">
        <v>39</v>
      </c>
      <c r="F110" s="69">
        <v>206471</v>
      </c>
      <c r="G110" s="50" t="s">
        <v>40</v>
      </c>
      <c r="H110" s="50" t="s">
        <v>113</v>
      </c>
      <c r="I110" s="51">
        <v>230308000000</v>
      </c>
      <c r="J110" s="50" t="s">
        <v>42</v>
      </c>
      <c r="K110" s="11" t="s">
        <v>43</v>
      </c>
      <c r="L110" s="12">
        <v>1</v>
      </c>
      <c r="M110" s="13"/>
      <c r="N110" s="14"/>
      <c r="O110" s="15">
        <f t="shared" si="1"/>
        <v>0</v>
      </c>
      <c r="P110" s="49"/>
    </row>
    <row r="111" spans="2:16" ht="27">
      <c r="B111" s="10">
        <v>85</v>
      </c>
      <c r="C111" s="10" t="s">
        <v>114</v>
      </c>
      <c r="D111" s="10" t="s">
        <v>58</v>
      </c>
      <c r="E111" s="10" t="s">
        <v>39</v>
      </c>
      <c r="F111" s="69">
        <v>148167</v>
      </c>
      <c r="G111" s="50" t="s">
        <v>40</v>
      </c>
      <c r="H111" s="50" t="s">
        <v>115</v>
      </c>
      <c r="I111" s="51">
        <v>80812171453</v>
      </c>
      <c r="J111" s="50" t="s">
        <v>42</v>
      </c>
      <c r="K111" s="11" t="s">
        <v>43</v>
      </c>
      <c r="L111" s="12">
        <v>1</v>
      </c>
      <c r="M111" s="13"/>
      <c r="N111" s="14"/>
      <c r="O111" s="15">
        <f t="shared" si="1"/>
        <v>0</v>
      </c>
      <c r="P111" s="49"/>
    </row>
    <row r="112" spans="2:16" ht="13.5">
      <c r="B112" s="10">
        <v>86</v>
      </c>
      <c r="C112" s="10" t="s">
        <v>114</v>
      </c>
      <c r="D112" s="10" t="s">
        <v>52</v>
      </c>
      <c r="E112" s="10" t="s">
        <v>39</v>
      </c>
      <c r="F112" s="69" t="s">
        <v>47</v>
      </c>
      <c r="G112" s="50" t="s">
        <v>42</v>
      </c>
      <c r="H112" s="50" t="s">
        <v>42</v>
      </c>
      <c r="I112" s="51" t="s">
        <v>42</v>
      </c>
      <c r="J112" s="50" t="s">
        <v>42</v>
      </c>
      <c r="K112" s="11" t="s">
        <v>43</v>
      </c>
      <c r="L112" s="12">
        <v>1</v>
      </c>
      <c r="M112" s="13"/>
      <c r="N112" s="14"/>
      <c r="O112" s="15">
        <f t="shared" si="1"/>
        <v>0</v>
      </c>
      <c r="P112" s="49"/>
    </row>
    <row r="113" spans="2:16" ht="13.5">
      <c r="B113" s="10">
        <v>87</v>
      </c>
      <c r="C113" s="10" t="s">
        <v>114</v>
      </c>
      <c r="D113" s="10" t="s">
        <v>103</v>
      </c>
      <c r="E113" s="10" t="s">
        <v>39</v>
      </c>
      <c r="F113" s="69">
        <v>157597</v>
      </c>
      <c r="G113" s="50" t="s">
        <v>40</v>
      </c>
      <c r="H113" s="50" t="s">
        <v>42</v>
      </c>
      <c r="I113" s="51">
        <v>100909000000</v>
      </c>
      <c r="J113" s="50" t="s">
        <v>42</v>
      </c>
      <c r="K113" s="11" t="s">
        <v>43</v>
      </c>
      <c r="L113" s="12">
        <v>1</v>
      </c>
      <c r="M113" s="13"/>
      <c r="N113" s="14"/>
      <c r="O113" s="15">
        <f t="shared" si="1"/>
        <v>0</v>
      </c>
      <c r="P113" s="49"/>
    </row>
    <row r="114" spans="2:16" ht="13.5">
      <c r="B114" s="10">
        <v>88</v>
      </c>
      <c r="C114" s="10" t="s">
        <v>114</v>
      </c>
      <c r="D114" s="10" t="s">
        <v>54</v>
      </c>
      <c r="E114" s="10" t="s">
        <v>39</v>
      </c>
      <c r="F114" s="69">
        <v>193878</v>
      </c>
      <c r="G114" s="50" t="s">
        <v>42</v>
      </c>
      <c r="H114" s="50" t="s">
        <v>42</v>
      </c>
      <c r="I114" s="51" t="s">
        <v>42</v>
      </c>
      <c r="J114" s="50" t="s">
        <v>42</v>
      </c>
      <c r="K114" s="11" t="s">
        <v>55</v>
      </c>
      <c r="L114" s="12">
        <v>1</v>
      </c>
      <c r="M114" s="13"/>
      <c r="N114" s="14"/>
      <c r="O114" s="15">
        <f t="shared" si="1"/>
        <v>0</v>
      </c>
      <c r="P114" s="49"/>
    </row>
    <row r="115" spans="2:16" ht="13.5">
      <c r="B115" s="10">
        <v>89</v>
      </c>
      <c r="C115" s="10" t="s">
        <v>114</v>
      </c>
      <c r="D115" s="10" t="s">
        <v>44</v>
      </c>
      <c r="E115" s="10" t="s">
        <v>39</v>
      </c>
      <c r="F115" s="69">
        <v>200655</v>
      </c>
      <c r="G115" s="50" t="s">
        <v>116</v>
      </c>
      <c r="H115" s="50" t="s">
        <v>42</v>
      </c>
      <c r="I115" s="51">
        <v>200102000000</v>
      </c>
      <c r="J115" s="50" t="s">
        <v>42</v>
      </c>
      <c r="K115" s="11" t="s">
        <v>43</v>
      </c>
      <c r="L115" s="12">
        <v>1</v>
      </c>
      <c r="M115" s="13"/>
      <c r="N115" s="14"/>
      <c r="O115" s="15">
        <f t="shared" si="1"/>
        <v>0</v>
      </c>
      <c r="P115" s="49"/>
    </row>
    <row r="116" spans="2:16" ht="13.5">
      <c r="B116" s="10">
        <v>90</v>
      </c>
      <c r="C116" s="10" t="s">
        <v>114</v>
      </c>
      <c r="D116" s="10" t="s">
        <v>50</v>
      </c>
      <c r="E116" s="10" t="s">
        <v>39</v>
      </c>
      <c r="F116" s="69">
        <v>217096</v>
      </c>
      <c r="G116" s="50" t="s">
        <v>117</v>
      </c>
      <c r="H116" s="50" t="s">
        <v>118</v>
      </c>
      <c r="I116" s="51">
        <v>25011433</v>
      </c>
      <c r="J116" s="50" t="s">
        <v>42</v>
      </c>
      <c r="K116" s="11" t="s">
        <v>43</v>
      </c>
      <c r="L116" s="12">
        <v>1</v>
      </c>
      <c r="M116" s="13"/>
      <c r="N116" s="14"/>
      <c r="O116" s="15">
        <f t="shared" si="1"/>
        <v>0</v>
      </c>
      <c r="P116" s="49"/>
    </row>
    <row r="117" spans="2:16" ht="13.5">
      <c r="B117" s="10">
        <v>91</v>
      </c>
      <c r="C117" s="10" t="s">
        <v>114</v>
      </c>
      <c r="D117" s="10" t="s">
        <v>54</v>
      </c>
      <c r="E117" s="10" t="s">
        <v>39</v>
      </c>
      <c r="F117" s="69">
        <v>201709</v>
      </c>
      <c r="G117" s="50" t="s">
        <v>42</v>
      </c>
      <c r="H117" s="50" t="s">
        <v>42</v>
      </c>
      <c r="I117" s="51" t="s">
        <v>42</v>
      </c>
      <c r="J117" s="50" t="s">
        <v>42</v>
      </c>
      <c r="K117" s="11" t="s">
        <v>55</v>
      </c>
      <c r="L117" s="12">
        <v>1</v>
      </c>
      <c r="M117" s="13"/>
      <c r="N117" s="14"/>
      <c r="O117" s="15">
        <f t="shared" si="1"/>
        <v>0</v>
      </c>
      <c r="P117" s="49"/>
    </row>
    <row r="118" spans="2:16" ht="13.5">
      <c r="B118" s="10">
        <v>92</v>
      </c>
      <c r="C118" s="10" t="s">
        <v>119</v>
      </c>
      <c r="D118" s="10" t="s">
        <v>54</v>
      </c>
      <c r="E118" s="10" t="s">
        <v>39</v>
      </c>
      <c r="F118" s="69">
        <v>216747</v>
      </c>
      <c r="G118" s="50" t="s">
        <v>42</v>
      </c>
      <c r="H118" s="50" t="s">
        <v>42</v>
      </c>
      <c r="I118" s="51" t="s">
        <v>42</v>
      </c>
      <c r="J118" s="50" t="s">
        <v>42</v>
      </c>
      <c r="K118" s="11" t="s">
        <v>55</v>
      </c>
      <c r="L118" s="12">
        <v>1</v>
      </c>
      <c r="M118" s="13"/>
      <c r="N118" s="14"/>
      <c r="O118" s="15">
        <f t="shared" si="1"/>
        <v>0</v>
      </c>
      <c r="P118" s="49"/>
    </row>
    <row r="119" spans="2:16" ht="13.5">
      <c r="B119" s="10">
        <v>93</v>
      </c>
      <c r="C119" s="10" t="s">
        <v>120</v>
      </c>
      <c r="D119" s="10" t="s">
        <v>121</v>
      </c>
      <c r="E119" s="10" t="s">
        <v>39</v>
      </c>
      <c r="F119" s="69">
        <v>129590</v>
      </c>
      <c r="G119" s="50" t="s">
        <v>61</v>
      </c>
      <c r="H119" s="50">
        <v>2204</v>
      </c>
      <c r="I119" s="51">
        <v>860118</v>
      </c>
      <c r="J119" s="50" t="s">
        <v>42</v>
      </c>
      <c r="K119" s="11" t="s">
        <v>43</v>
      </c>
      <c r="L119" s="12">
        <v>1</v>
      </c>
      <c r="M119" s="13"/>
      <c r="N119" s="14"/>
      <c r="O119" s="15">
        <f t="shared" si="1"/>
        <v>0</v>
      </c>
      <c r="P119" s="49"/>
    </row>
    <row r="120" spans="2:16" ht="13.5">
      <c r="B120" s="10">
        <v>94</v>
      </c>
      <c r="C120" s="10" t="s">
        <v>120</v>
      </c>
      <c r="D120" s="10" t="s">
        <v>101</v>
      </c>
      <c r="E120" s="10" t="s">
        <v>39</v>
      </c>
      <c r="F120" s="69">
        <v>193533</v>
      </c>
      <c r="G120" s="50" t="s">
        <v>69</v>
      </c>
      <c r="H120" s="50">
        <v>334</v>
      </c>
      <c r="I120" s="51">
        <v>5334040000000</v>
      </c>
      <c r="J120" s="50" t="s">
        <v>42</v>
      </c>
      <c r="K120" s="11" t="s">
        <v>43</v>
      </c>
      <c r="L120" s="12">
        <v>1</v>
      </c>
      <c r="M120" s="13"/>
      <c r="N120" s="14"/>
      <c r="O120" s="15">
        <f t="shared" si="1"/>
        <v>0</v>
      </c>
      <c r="P120" s="49"/>
    </row>
    <row r="121" spans="2:16" ht="13.5">
      <c r="B121" s="10">
        <v>95</v>
      </c>
      <c r="C121" s="10" t="s">
        <v>122</v>
      </c>
      <c r="D121" s="10" t="s">
        <v>62</v>
      </c>
      <c r="E121" s="10" t="s">
        <v>39</v>
      </c>
      <c r="F121" s="69">
        <v>178760</v>
      </c>
      <c r="G121" s="50" t="s">
        <v>69</v>
      </c>
      <c r="H121" s="50">
        <v>3341321008</v>
      </c>
      <c r="I121" s="51">
        <v>5334150000000</v>
      </c>
      <c r="J121" s="50" t="s">
        <v>42</v>
      </c>
      <c r="K121" s="11" t="s">
        <v>43</v>
      </c>
      <c r="L121" s="12">
        <v>1</v>
      </c>
      <c r="M121" s="13"/>
      <c r="N121" s="14"/>
      <c r="O121" s="15">
        <f t="shared" si="1"/>
        <v>0</v>
      </c>
      <c r="P121" s="49"/>
    </row>
    <row r="122" spans="2:16" ht="13.5">
      <c r="B122" s="10">
        <v>96</v>
      </c>
      <c r="C122" s="10" t="s">
        <v>122</v>
      </c>
      <c r="D122" s="10" t="s">
        <v>68</v>
      </c>
      <c r="E122" s="10" t="s">
        <v>39</v>
      </c>
      <c r="F122" s="69">
        <v>189152</v>
      </c>
      <c r="G122" s="50" t="s">
        <v>69</v>
      </c>
      <c r="H122" s="50">
        <v>813</v>
      </c>
      <c r="I122" s="51">
        <v>8813220000000</v>
      </c>
      <c r="J122" s="50" t="s">
        <v>42</v>
      </c>
      <c r="K122" s="11" t="s">
        <v>43</v>
      </c>
      <c r="L122" s="12">
        <v>1</v>
      </c>
      <c r="M122" s="13"/>
      <c r="N122" s="14"/>
      <c r="O122" s="15">
        <f t="shared" si="1"/>
        <v>0</v>
      </c>
      <c r="P122" s="49"/>
    </row>
    <row r="123" spans="2:16" ht="13.5">
      <c r="B123" s="10">
        <v>97</v>
      </c>
      <c r="C123" s="10" t="s">
        <v>123</v>
      </c>
      <c r="D123" s="10" t="s">
        <v>75</v>
      </c>
      <c r="E123" s="10" t="s">
        <v>39</v>
      </c>
      <c r="F123" s="69">
        <v>180284</v>
      </c>
      <c r="G123" s="50" t="s">
        <v>69</v>
      </c>
      <c r="H123" s="50">
        <v>803</v>
      </c>
      <c r="I123" s="51">
        <v>8803290000000</v>
      </c>
      <c r="J123" s="50" t="s">
        <v>42</v>
      </c>
      <c r="K123" s="11" t="s">
        <v>43</v>
      </c>
      <c r="L123" s="12">
        <v>1</v>
      </c>
      <c r="M123" s="13"/>
      <c r="N123" s="14"/>
      <c r="O123" s="15">
        <f t="shared" si="1"/>
        <v>0</v>
      </c>
      <c r="P123" s="49"/>
    </row>
    <row r="124" spans="2:16" ht="13.5">
      <c r="B124" s="10">
        <v>98</v>
      </c>
      <c r="C124" s="10" t="s">
        <v>123</v>
      </c>
      <c r="D124" s="10" t="s">
        <v>62</v>
      </c>
      <c r="E124" s="10" t="s">
        <v>39</v>
      </c>
      <c r="F124" s="69">
        <v>183271</v>
      </c>
      <c r="G124" s="50" t="s">
        <v>69</v>
      </c>
      <c r="H124" s="50">
        <v>334</v>
      </c>
      <c r="I124" s="51">
        <v>215334000000000</v>
      </c>
      <c r="J124" s="50" t="s">
        <v>42</v>
      </c>
      <c r="K124" s="11" t="s">
        <v>43</v>
      </c>
      <c r="L124" s="12">
        <v>1</v>
      </c>
      <c r="M124" s="13"/>
      <c r="N124" s="14"/>
      <c r="O124" s="15">
        <f t="shared" si="1"/>
        <v>0</v>
      </c>
      <c r="P124" s="49"/>
    </row>
    <row r="125" spans="2:16" ht="13.5">
      <c r="B125" s="10">
        <v>99</v>
      </c>
      <c r="C125" s="10" t="s">
        <v>124</v>
      </c>
      <c r="D125" s="10" t="s">
        <v>62</v>
      </c>
      <c r="E125" s="10" t="s">
        <v>39</v>
      </c>
      <c r="F125" s="69">
        <v>178762</v>
      </c>
      <c r="G125" s="50" t="s">
        <v>69</v>
      </c>
      <c r="H125" s="50">
        <v>334</v>
      </c>
      <c r="I125" s="51">
        <v>5334150000000</v>
      </c>
      <c r="J125" s="50" t="s">
        <v>42</v>
      </c>
      <c r="K125" s="11" t="s">
        <v>43</v>
      </c>
      <c r="L125" s="12">
        <v>1</v>
      </c>
      <c r="M125" s="13"/>
      <c r="N125" s="14"/>
      <c r="O125" s="15">
        <f t="shared" si="1"/>
        <v>0</v>
      </c>
      <c r="P125" s="49"/>
    </row>
    <row r="126" spans="2:16" ht="13.5">
      <c r="B126" s="10">
        <v>100</v>
      </c>
      <c r="C126" s="10" t="s">
        <v>124</v>
      </c>
      <c r="D126" s="10" t="s">
        <v>68</v>
      </c>
      <c r="E126" s="10" t="s">
        <v>39</v>
      </c>
      <c r="F126" s="69">
        <v>189151</v>
      </c>
      <c r="G126" s="50" t="s">
        <v>69</v>
      </c>
      <c r="H126" s="50">
        <v>803</v>
      </c>
      <c r="I126" s="51">
        <v>8812220000000</v>
      </c>
      <c r="J126" s="50" t="s">
        <v>42</v>
      </c>
      <c r="K126" s="11" t="s">
        <v>43</v>
      </c>
      <c r="L126" s="12">
        <v>1</v>
      </c>
      <c r="M126" s="13"/>
      <c r="N126" s="14"/>
      <c r="O126" s="15">
        <f t="shared" si="1"/>
        <v>0</v>
      </c>
      <c r="P126" s="49"/>
    </row>
    <row r="127" spans="2:16" ht="13.5">
      <c r="B127" s="10">
        <v>101</v>
      </c>
      <c r="C127" s="10" t="s">
        <v>125</v>
      </c>
      <c r="D127" s="10" t="s">
        <v>75</v>
      </c>
      <c r="E127" s="10" t="s">
        <v>39</v>
      </c>
      <c r="F127" s="69">
        <v>183169</v>
      </c>
      <c r="G127" s="50" t="s">
        <v>69</v>
      </c>
      <c r="H127" s="50">
        <v>878</v>
      </c>
      <c r="I127" s="51">
        <v>5878250000000</v>
      </c>
      <c r="J127" s="50" t="s">
        <v>42</v>
      </c>
      <c r="K127" s="11" t="s">
        <v>43</v>
      </c>
      <c r="L127" s="12">
        <v>1</v>
      </c>
      <c r="M127" s="13"/>
      <c r="N127" s="14"/>
      <c r="O127" s="15">
        <f t="shared" si="1"/>
        <v>0</v>
      </c>
      <c r="P127" s="49"/>
    </row>
    <row r="128" spans="2:16" ht="13.5">
      <c r="B128" s="10">
        <v>102</v>
      </c>
      <c r="C128" s="10" t="s">
        <v>125</v>
      </c>
      <c r="D128" s="10" t="s">
        <v>62</v>
      </c>
      <c r="E128" s="10" t="s">
        <v>39</v>
      </c>
      <c r="F128" s="69">
        <v>183172</v>
      </c>
      <c r="G128" s="50" t="s">
        <v>69</v>
      </c>
      <c r="H128" s="50">
        <v>334</v>
      </c>
      <c r="I128" s="51">
        <v>5334220000000</v>
      </c>
      <c r="J128" s="50" t="s">
        <v>42</v>
      </c>
      <c r="K128" s="11" t="s">
        <v>43</v>
      </c>
      <c r="L128" s="12">
        <v>1</v>
      </c>
      <c r="M128" s="13"/>
      <c r="N128" s="14"/>
      <c r="O128" s="15">
        <f t="shared" si="1"/>
        <v>0</v>
      </c>
      <c r="P128" s="49"/>
    </row>
    <row r="129" spans="2:16" ht="13.5">
      <c r="B129" s="10">
        <v>103</v>
      </c>
      <c r="C129" s="10" t="s">
        <v>126</v>
      </c>
      <c r="D129" s="10" t="s">
        <v>68</v>
      </c>
      <c r="E129" s="10" t="s">
        <v>39</v>
      </c>
      <c r="F129" s="69">
        <v>189183</v>
      </c>
      <c r="G129" s="50" t="s">
        <v>69</v>
      </c>
      <c r="H129" s="50">
        <v>813</v>
      </c>
      <c r="I129" s="51">
        <v>8813220000000</v>
      </c>
      <c r="J129" s="50" t="s">
        <v>42</v>
      </c>
      <c r="K129" s="11" t="s">
        <v>43</v>
      </c>
      <c r="L129" s="12">
        <v>1</v>
      </c>
      <c r="M129" s="13"/>
      <c r="N129" s="14"/>
      <c r="O129" s="15">
        <f t="shared" si="1"/>
        <v>0</v>
      </c>
      <c r="P129" s="49"/>
    </row>
    <row r="130" spans="2:16" ht="13.5">
      <c r="B130" s="10">
        <v>104</v>
      </c>
      <c r="C130" s="10" t="s">
        <v>126</v>
      </c>
      <c r="D130" s="10" t="s">
        <v>88</v>
      </c>
      <c r="E130" s="10" t="s">
        <v>39</v>
      </c>
      <c r="F130" s="69">
        <v>199865</v>
      </c>
      <c r="G130" s="50" t="s">
        <v>69</v>
      </c>
      <c r="H130" s="50">
        <v>334</v>
      </c>
      <c r="I130" s="51">
        <v>10000000000000</v>
      </c>
      <c r="J130" s="50" t="s">
        <v>42</v>
      </c>
      <c r="K130" s="11" t="s">
        <v>43</v>
      </c>
      <c r="L130" s="12">
        <v>1</v>
      </c>
      <c r="M130" s="13"/>
      <c r="N130" s="14"/>
      <c r="O130" s="15">
        <f t="shared" si="1"/>
        <v>0</v>
      </c>
      <c r="P130" s="49"/>
    </row>
    <row r="131" spans="2:16" ht="13.5">
      <c r="B131" s="10">
        <v>105</v>
      </c>
      <c r="C131" s="10" t="s">
        <v>127</v>
      </c>
      <c r="D131" s="10" t="s">
        <v>68</v>
      </c>
      <c r="E131" s="10" t="s">
        <v>39</v>
      </c>
      <c r="F131" s="69">
        <v>189153</v>
      </c>
      <c r="G131" s="50" t="s">
        <v>69</v>
      </c>
      <c r="H131" s="50">
        <v>813</v>
      </c>
      <c r="I131" s="51">
        <v>8813220000000</v>
      </c>
      <c r="J131" s="50" t="s">
        <v>42</v>
      </c>
      <c r="K131" s="11" t="s">
        <v>43</v>
      </c>
      <c r="L131" s="12">
        <v>1</v>
      </c>
      <c r="M131" s="13"/>
      <c r="N131" s="14"/>
      <c r="O131" s="15">
        <f t="shared" si="1"/>
        <v>0</v>
      </c>
      <c r="P131" s="49"/>
    </row>
    <row r="132" spans="2:16" ht="13.5">
      <c r="B132" s="10">
        <v>106</v>
      </c>
      <c r="C132" s="10" t="s">
        <v>127</v>
      </c>
      <c r="D132" s="10" t="s">
        <v>88</v>
      </c>
      <c r="E132" s="10" t="s">
        <v>39</v>
      </c>
      <c r="F132" s="69">
        <v>199868</v>
      </c>
      <c r="G132" s="50" t="s">
        <v>69</v>
      </c>
      <c r="H132" s="50">
        <v>334</v>
      </c>
      <c r="I132" s="51">
        <v>10000000000000</v>
      </c>
      <c r="J132" s="50" t="s">
        <v>42</v>
      </c>
      <c r="K132" s="11" t="s">
        <v>43</v>
      </c>
      <c r="L132" s="12">
        <v>1</v>
      </c>
      <c r="M132" s="13"/>
      <c r="N132" s="14"/>
      <c r="O132" s="15">
        <f t="shared" si="1"/>
        <v>0</v>
      </c>
      <c r="P132" s="49"/>
    </row>
    <row r="133" spans="2:16" ht="13.5">
      <c r="B133" s="10">
        <v>107</v>
      </c>
      <c r="C133" s="10" t="s">
        <v>128</v>
      </c>
      <c r="D133" s="10" t="s">
        <v>50</v>
      </c>
      <c r="E133" s="10" t="s">
        <v>39</v>
      </c>
      <c r="F133" s="69">
        <v>217097</v>
      </c>
      <c r="G133" s="50" t="s">
        <v>117</v>
      </c>
      <c r="H133" s="50" t="s">
        <v>118</v>
      </c>
      <c r="I133" s="51">
        <v>25011427</v>
      </c>
      <c r="J133" s="50" t="s">
        <v>42</v>
      </c>
      <c r="K133" s="11" t="s">
        <v>43</v>
      </c>
      <c r="L133" s="12">
        <v>1</v>
      </c>
      <c r="M133" s="13"/>
      <c r="N133" s="14"/>
      <c r="O133" s="15">
        <f t="shared" si="1"/>
        <v>0</v>
      </c>
      <c r="P133" s="49"/>
    </row>
    <row r="134" spans="2:16" ht="13.5">
      <c r="B134" s="10">
        <v>108</v>
      </c>
      <c r="C134" s="10" t="s">
        <v>128</v>
      </c>
      <c r="D134" s="10" t="s">
        <v>51</v>
      </c>
      <c r="E134" s="10" t="s">
        <v>39</v>
      </c>
      <c r="F134" s="69" t="s">
        <v>47</v>
      </c>
      <c r="G134" s="50" t="s">
        <v>42</v>
      </c>
      <c r="H134" s="50" t="s">
        <v>42</v>
      </c>
      <c r="I134" s="51" t="s">
        <v>42</v>
      </c>
      <c r="J134" s="50" t="s">
        <v>42</v>
      </c>
      <c r="K134" s="11" t="s">
        <v>43</v>
      </c>
      <c r="L134" s="12">
        <v>1</v>
      </c>
      <c r="M134" s="13"/>
      <c r="N134" s="14"/>
      <c r="O134" s="15">
        <f t="shared" si="1"/>
        <v>0</v>
      </c>
      <c r="P134" s="49"/>
    </row>
    <row r="135" spans="2:16" ht="13.5">
      <c r="B135" s="10">
        <v>109</v>
      </c>
      <c r="C135" s="10" t="s">
        <v>128</v>
      </c>
      <c r="D135" s="10" t="s">
        <v>51</v>
      </c>
      <c r="E135" s="10" t="s">
        <v>39</v>
      </c>
      <c r="F135" s="69" t="s">
        <v>47</v>
      </c>
      <c r="G135" s="50" t="s">
        <v>42</v>
      </c>
      <c r="H135" s="50" t="s">
        <v>42</v>
      </c>
      <c r="I135" s="51" t="s">
        <v>42</v>
      </c>
      <c r="J135" s="50" t="s">
        <v>42</v>
      </c>
      <c r="K135" s="11" t="s">
        <v>43</v>
      </c>
      <c r="L135" s="12">
        <v>1</v>
      </c>
      <c r="M135" s="13"/>
      <c r="N135" s="14"/>
      <c r="O135" s="15">
        <f t="shared" si="1"/>
        <v>0</v>
      </c>
      <c r="P135" s="49"/>
    </row>
    <row r="136" spans="2:16" ht="13.5">
      <c r="B136" s="10">
        <v>110</v>
      </c>
      <c r="C136" s="10" t="s">
        <v>128</v>
      </c>
      <c r="D136" s="10" t="s">
        <v>54</v>
      </c>
      <c r="E136" s="10" t="s">
        <v>39</v>
      </c>
      <c r="F136" s="69">
        <v>201710</v>
      </c>
      <c r="G136" s="50" t="s">
        <v>42</v>
      </c>
      <c r="H136" s="50" t="s">
        <v>42</v>
      </c>
      <c r="I136" s="51" t="s">
        <v>42</v>
      </c>
      <c r="J136" s="50" t="s">
        <v>42</v>
      </c>
      <c r="K136" s="11" t="s">
        <v>55</v>
      </c>
      <c r="L136" s="12">
        <v>1</v>
      </c>
      <c r="M136" s="13"/>
      <c r="N136" s="14"/>
      <c r="O136" s="15">
        <f t="shared" si="1"/>
        <v>0</v>
      </c>
      <c r="P136" s="49"/>
    </row>
    <row r="137" spans="2:16" ht="13.5">
      <c r="B137" s="10">
        <v>111</v>
      </c>
      <c r="C137" s="10" t="s">
        <v>129</v>
      </c>
      <c r="D137" s="10" t="s">
        <v>44</v>
      </c>
      <c r="E137" s="10" t="s">
        <v>39</v>
      </c>
      <c r="F137" s="69">
        <v>148762</v>
      </c>
      <c r="G137" s="50" t="s">
        <v>40</v>
      </c>
      <c r="H137" s="50" t="s">
        <v>42</v>
      </c>
      <c r="I137" s="51">
        <v>8311170803</v>
      </c>
      <c r="J137" s="50" t="s">
        <v>42</v>
      </c>
      <c r="K137" s="11" t="s">
        <v>43</v>
      </c>
      <c r="L137" s="12">
        <v>1</v>
      </c>
      <c r="M137" s="13"/>
      <c r="N137" s="14"/>
      <c r="O137" s="15">
        <f t="shared" si="1"/>
        <v>0</v>
      </c>
      <c r="P137" s="49"/>
    </row>
    <row r="138" spans="2:16" ht="13.5">
      <c r="B138" s="10">
        <v>112</v>
      </c>
      <c r="C138" s="10" t="s">
        <v>129</v>
      </c>
      <c r="D138" s="10" t="s">
        <v>51</v>
      </c>
      <c r="E138" s="10" t="s">
        <v>39</v>
      </c>
      <c r="F138" s="69" t="s">
        <v>47</v>
      </c>
      <c r="G138" s="50" t="s">
        <v>42</v>
      </c>
      <c r="H138" s="50" t="s">
        <v>42</v>
      </c>
      <c r="I138" s="51" t="s">
        <v>42</v>
      </c>
      <c r="J138" s="50" t="s">
        <v>42</v>
      </c>
      <c r="K138" s="11" t="s">
        <v>43</v>
      </c>
      <c r="L138" s="12">
        <v>1</v>
      </c>
      <c r="M138" s="13"/>
      <c r="N138" s="14"/>
      <c r="O138" s="15">
        <f t="shared" si="1"/>
        <v>0</v>
      </c>
      <c r="P138" s="49"/>
    </row>
    <row r="139" spans="2:16" ht="13.5">
      <c r="B139" s="10">
        <v>113</v>
      </c>
      <c r="C139" s="10" t="s">
        <v>129</v>
      </c>
      <c r="D139" s="10" t="s">
        <v>51</v>
      </c>
      <c r="E139" s="10" t="s">
        <v>39</v>
      </c>
      <c r="F139" s="69" t="s">
        <v>47</v>
      </c>
      <c r="G139" s="50" t="s">
        <v>42</v>
      </c>
      <c r="H139" s="50" t="s">
        <v>42</v>
      </c>
      <c r="I139" s="51" t="s">
        <v>42</v>
      </c>
      <c r="J139" s="50" t="s">
        <v>42</v>
      </c>
      <c r="K139" s="11" t="s">
        <v>43</v>
      </c>
      <c r="L139" s="12">
        <v>1</v>
      </c>
      <c r="M139" s="13"/>
      <c r="N139" s="14"/>
      <c r="O139" s="15">
        <f t="shared" si="1"/>
        <v>0</v>
      </c>
      <c r="P139" s="49"/>
    </row>
    <row r="140" spans="2:16" ht="13.5">
      <c r="B140" s="10">
        <v>114</v>
      </c>
      <c r="C140" s="10" t="s">
        <v>129</v>
      </c>
      <c r="D140" s="10" t="s">
        <v>49</v>
      </c>
      <c r="E140" s="10" t="s">
        <v>39</v>
      </c>
      <c r="F140" s="69">
        <v>193874</v>
      </c>
      <c r="G140" s="50" t="s">
        <v>98</v>
      </c>
      <c r="H140" s="50" t="s">
        <v>110</v>
      </c>
      <c r="I140" s="51">
        <v>181008329</v>
      </c>
      <c r="J140" s="50" t="s">
        <v>42</v>
      </c>
      <c r="K140" s="11" t="s">
        <v>43</v>
      </c>
      <c r="L140" s="12">
        <v>1</v>
      </c>
      <c r="M140" s="13"/>
      <c r="N140" s="14"/>
      <c r="O140" s="15">
        <f t="shared" si="1"/>
        <v>0</v>
      </c>
      <c r="P140" s="49"/>
    </row>
    <row r="141" spans="2:16" ht="13.5">
      <c r="B141" s="10">
        <v>115</v>
      </c>
      <c r="C141" s="10" t="s">
        <v>129</v>
      </c>
      <c r="D141" s="10" t="s">
        <v>54</v>
      </c>
      <c r="E141" s="10" t="s">
        <v>39</v>
      </c>
      <c r="F141" s="69">
        <v>201765</v>
      </c>
      <c r="G141" s="50" t="s">
        <v>42</v>
      </c>
      <c r="H141" s="50" t="s">
        <v>42</v>
      </c>
      <c r="I141" s="51" t="s">
        <v>42</v>
      </c>
      <c r="J141" s="50" t="s">
        <v>42</v>
      </c>
      <c r="K141" s="11" t="s">
        <v>55</v>
      </c>
      <c r="L141" s="12">
        <v>1</v>
      </c>
      <c r="M141" s="13"/>
      <c r="N141" s="14"/>
      <c r="O141" s="15">
        <f t="shared" si="1"/>
        <v>0</v>
      </c>
      <c r="P141" s="49"/>
    </row>
    <row r="142" spans="2:16" ht="13.5">
      <c r="B142" s="10">
        <v>116</v>
      </c>
      <c r="C142" s="10" t="s">
        <v>130</v>
      </c>
      <c r="D142" s="10" t="s">
        <v>44</v>
      </c>
      <c r="E142" s="10" t="s">
        <v>39</v>
      </c>
      <c r="F142" s="69">
        <v>186921</v>
      </c>
      <c r="G142" s="50" t="s">
        <v>40</v>
      </c>
      <c r="H142" s="50">
        <v>901092</v>
      </c>
      <c r="I142" s="51">
        <v>170830000000</v>
      </c>
      <c r="J142" s="50" t="s">
        <v>42</v>
      </c>
      <c r="K142" s="11" t="s">
        <v>43</v>
      </c>
      <c r="L142" s="12">
        <v>1</v>
      </c>
      <c r="M142" s="13"/>
      <c r="N142" s="14"/>
      <c r="O142" s="15">
        <f t="shared" si="1"/>
        <v>0</v>
      </c>
      <c r="P142" s="49"/>
    </row>
    <row r="143" spans="2:16" ht="13.5">
      <c r="B143" s="10">
        <v>117</v>
      </c>
      <c r="C143" s="10" t="s">
        <v>130</v>
      </c>
      <c r="D143" s="10" t="s">
        <v>44</v>
      </c>
      <c r="E143" s="10" t="s">
        <v>39</v>
      </c>
      <c r="F143" s="69">
        <v>186922</v>
      </c>
      <c r="G143" s="50" t="s">
        <v>40</v>
      </c>
      <c r="H143" s="50">
        <v>901092</v>
      </c>
      <c r="I143" s="51">
        <v>17083010399</v>
      </c>
      <c r="J143" s="50" t="s">
        <v>42</v>
      </c>
      <c r="K143" s="11" t="s">
        <v>43</v>
      </c>
      <c r="L143" s="12">
        <v>1</v>
      </c>
      <c r="M143" s="13"/>
      <c r="N143" s="14"/>
      <c r="O143" s="15">
        <f t="shared" si="1"/>
        <v>0</v>
      </c>
      <c r="P143" s="49"/>
    </row>
    <row r="144" spans="2:16" ht="13.5">
      <c r="B144" s="10">
        <v>118</v>
      </c>
      <c r="C144" s="10" t="s">
        <v>130</v>
      </c>
      <c r="D144" s="10" t="s">
        <v>44</v>
      </c>
      <c r="E144" s="10" t="s">
        <v>39</v>
      </c>
      <c r="F144" s="69" t="s">
        <v>47</v>
      </c>
      <c r="G144" s="50" t="s">
        <v>42</v>
      </c>
      <c r="H144" s="50" t="s">
        <v>42</v>
      </c>
      <c r="I144" s="51" t="s">
        <v>42</v>
      </c>
      <c r="J144" s="50" t="s">
        <v>42</v>
      </c>
      <c r="K144" s="11" t="s">
        <v>43</v>
      </c>
      <c r="L144" s="12">
        <v>1</v>
      </c>
      <c r="M144" s="13"/>
      <c r="N144" s="14"/>
      <c r="O144" s="15">
        <f t="shared" si="1"/>
        <v>0</v>
      </c>
      <c r="P144" s="49"/>
    </row>
    <row r="145" spans="2:16" ht="13.5">
      <c r="B145" s="10">
        <v>119</v>
      </c>
      <c r="C145" s="10" t="s">
        <v>130</v>
      </c>
      <c r="D145" s="10" t="s">
        <v>44</v>
      </c>
      <c r="E145" s="10" t="s">
        <v>39</v>
      </c>
      <c r="F145" s="69" t="s">
        <v>47</v>
      </c>
      <c r="G145" s="50" t="s">
        <v>42</v>
      </c>
      <c r="H145" s="50" t="s">
        <v>42</v>
      </c>
      <c r="I145" s="51" t="s">
        <v>42</v>
      </c>
      <c r="J145" s="50" t="s">
        <v>42</v>
      </c>
      <c r="K145" s="11" t="s">
        <v>43</v>
      </c>
      <c r="L145" s="12">
        <v>1</v>
      </c>
      <c r="M145" s="13"/>
      <c r="N145" s="14"/>
      <c r="O145" s="15">
        <f t="shared" si="1"/>
        <v>0</v>
      </c>
      <c r="P145" s="49"/>
    </row>
    <row r="146" spans="2:16" ht="13.5">
      <c r="B146" s="10">
        <v>120</v>
      </c>
      <c r="C146" s="10" t="s">
        <v>130</v>
      </c>
      <c r="D146" s="10" t="s">
        <v>44</v>
      </c>
      <c r="E146" s="10" t="s">
        <v>39</v>
      </c>
      <c r="F146" s="69" t="s">
        <v>47</v>
      </c>
      <c r="G146" s="50" t="s">
        <v>42</v>
      </c>
      <c r="H146" s="50" t="s">
        <v>42</v>
      </c>
      <c r="I146" s="51" t="s">
        <v>42</v>
      </c>
      <c r="J146" s="50" t="s">
        <v>42</v>
      </c>
      <c r="K146" s="11" t="s">
        <v>43</v>
      </c>
      <c r="L146" s="12">
        <v>1</v>
      </c>
      <c r="M146" s="13"/>
      <c r="N146" s="14"/>
      <c r="O146" s="15">
        <f t="shared" si="1"/>
        <v>0</v>
      </c>
      <c r="P146" s="49"/>
    </row>
    <row r="147" spans="2:16" ht="13.5">
      <c r="B147" s="10">
        <v>121</v>
      </c>
      <c r="C147" s="10" t="s">
        <v>130</v>
      </c>
      <c r="D147" s="10" t="s">
        <v>44</v>
      </c>
      <c r="E147" s="10" t="s">
        <v>39</v>
      </c>
      <c r="F147" s="69" t="s">
        <v>47</v>
      </c>
      <c r="G147" s="50" t="s">
        <v>42</v>
      </c>
      <c r="H147" s="50" t="s">
        <v>42</v>
      </c>
      <c r="I147" s="51" t="s">
        <v>42</v>
      </c>
      <c r="J147" s="50" t="s">
        <v>42</v>
      </c>
      <c r="K147" s="11" t="s">
        <v>43</v>
      </c>
      <c r="L147" s="12">
        <v>1</v>
      </c>
      <c r="M147" s="13"/>
      <c r="N147" s="14"/>
      <c r="O147" s="15">
        <f t="shared" si="1"/>
        <v>0</v>
      </c>
      <c r="P147" s="49"/>
    </row>
    <row r="148" spans="2:16" ht="13.5">
      <c r="B148" s="10">
        <v>122</v>
      </c>
      <c r="C148" s="10" t="s">
        <v>130</v>
      </c>
      <c r="D148" s="10" t="s">
        <v>131</v>
      </c>
      <c r="E148" s="10" t="s">
        <v>39</v>
      </c>
      <c r="F148" s="69" t="s">
        <v>47</v>
      </c>
      <c r="G148" s="50" t="s">
        <v>42</v>
      </c>
      <c r="H148" s="50" t="s">
        <v>42</v>
      </c>
      <c r="I148" s="51" t="s">
        <v>42</v>
      </c>
      <c r="J148" s="50" t="s">
        <v>42</v>
      </c>
      <c r="K148" s="11" t="s">
        <v>43</v>
      </c>
      <c r="L148" s="12">
        <v>1</v>
      </c>
      <c r="M148" s="13"/>
      <c r="N148" s="14"/>
      <c r="O148" s="15">
        <f t="shared" si="1"/>
        <v>0</v>
      </c>
      <c r="P148" s="49"/>
    </row>
    <row r="149" spans="2:16" ht="13.5">
      <c r="B149" s="10">
        <v>123</v>
      </c>
      <c r="C149" s="10" t="s">
        <v>130</v>
      </c>
      <c r="D149" s="10" t="s">
        <v>51</v>
      </c>
      <c r="E149" s="10" t="s">
        <v>39</v>
      </c>
      <c r="F149" s="69" t="s">
        <v>47</v>
      </c>
      <c r="G149" s="50" t="s">
        <v>42</v>
      </c>
      <c r="H149" s="50" t="s">
        <v>42</v>
      </c>
      <c r="I149" s="51" t="s">
        <v>42</v>
      </c>
      <c r="J149" s="50" t="s">
        <v>42</v>
      </c>
      <c r="K149" s="11" t="s">
        <v>43</v>
      </c>
      <c r="L149" s="12">
        <v>1</v>
      </c>
      <c r="M149" s="13"/>
      <c r="N149" s="14"/>
      <c r="O149" s="15">
        <f t="shared" si="1"/>
        <v>0</v>
      </c>
      <c r="P149" s="49"/>
    </row>
    <row r="150" spans="2:16" ht="13.5">
      <c r="B150" s="10">
        <v>124</v>
      </c>
      <c r="C150" s="10" t="s">
        <v>130</v>
      </c>
      <c r="D150" s="10" t="s">
        <v>51</v>
      </c>
      <c r="E150" s="10" t="s">
        <v>39</v>
      </c>
      <c r="F150" s="69" t="s">
        <v>47</v>
      </c>
      <c r="G150" s="50" t="s">
        <v>42</v>
      </c>
      <c r="H150" s="50" t="s">
        <v>42</v>
      </c>
      <c r="I150" s="51" t="s">
        <v>42</v>
      </c>
      <c r="J150" s="50" t="s">
        <v>42</v>
      </c>
      <c r="K150" s="11" t="s">
        <v>43</v>
      </c>
      <c r="L150" s="12">
        <v>1</v>
      </c>
      <c r="M150" s="13"/>
      <c r="N150" s="14"/>
      <c r="O150" s="15">
        <f t="shared" si="1"/>
        <v>0</v>
      </c>
      <c r="P150" s="49"/>
    </row>
    <row r="151" spans="2:16" ht="13.5">
      <c r="B151" s="10">
        <v>125</v>
      </c>
      <c r="C151" s="10" t="s">
        <v>130</v>
      </c>
      <c r="D151" s="10" t="s">
        <v>51</v>
      </c>
      <c r="E151" s="10" t="s">
        <v>39</v>
      </c>
      <c r="F151" s="69" t="s">
        <v>47</v>
      </c>
      <c r="G151" s="50" t="s">
        <v>42</v>
      </c>
      <c r="H151" s="50" t="s">
        <v>42</v>
      </c>
      <c r="I151" s="51" t="s">
        <v>42</v>
      </c>
      <c r="J151" s="50" t="s">
        <v>42</v>
      </c>
      <c r="K151" s="11" t="s">
        <v>43</v>
      </c>
      <c r="L151" s="12">
        <v>1</v>
      </c>
      <c r="M151" s="13"/>
      <c r="N151" s="14"/>
      <c r="O151" s="15">
        <f t="shared" si="1"/>
        <v>0</v>
      </c>
      <c r="P151" s="49"/>
    </row>
    <row r="152" spans="2:16" ht="13.5">
      <c r="B152" s="10">
        <v>126</v>
      </c>
      <c r="C152" s="10" t="s">
        <v>130</v>
      </c>
      <c r="D152" s="10" t="s">
        <v>51</v>
      </c>
      <c r="E152" s="10" t="s">
        <v>39</v>
      </c>
      <c r="F152" s="69" t="s">
        <v>47</v>
      </c>
      <c r="G152" s="50" t="s">
        <v>42</v>
      </c>
      <c r="H152" s="50" t="s">
        <v>42</v>
      </c>
      <c r="I152" s="51" t="s">
        <v>42</v>
      </c>
      <c r="J152" s="50" t="s">
        <v>42</v>
      </c>
      <c r="K152" s="11" t="s">
        <v>43</v>
      </c>
      <c r="L152" s="12">
        <v>1</v>
      </c>
      <c r="M152" s="13"/>
      <c r="N152" s="14"/>
      <c r="O152" s="15">
        <f t="shared" si="1"/>
        <v>0</v>
      </c>
      <c r="P152" s="49"/>
    </row>
    <row r="153" spans="2:16" ht="13.5">
      <c r="B153" s="10">
        <v>127</v>
      </c>
      <c r="C153" s="10" t="s">
        <v>130</v>
      </c>
      <c r="D153" s="10" t="s">
        <v>54</v>
      </c>
      <c r="E153" s="10" t="s">
        <v>39</v>
      </c>
      <c r="F153" s="69" t="s">
        <v>47</v>
      </c>
      <c r="G153" s="50" t="s">
        <v>42</v>
      </c>
      <c r="H153" s="50" t="s">
        <v>42</v>
      </c>
      <c r="I153" s="51" t="s">
        <v>42</v>
      </c>
      <c r="J153" s="50" t="s">
        <v>42</v>
      </c>
      <c r="K153" s="11" t="s">
        <v>55</v>
      </c>
      <c r="L153" s="12">
        <v>1</v>
      </c>
      <c r="M153" s="13"/>
      <c r="N153" s="14"/>
      <c r="O153" s="15">
        <f t="shared" si="1"/>
        <v>0</v>
      </c>
      <c r="P153" s="49"/>
    </row>
    <row r="154" spans="2:16" ht="13.5">
      <c r="B154" s="10">
        <v>128</v>
      </c>
      <c r="C154" s="10" t="s">
        <v>130</v>
      </c>
      <c r="D154" s="10" t="s">
        <v>75</v>
      </c>
      <c r="E154" s="10" t="s">
        <v>39</v>
      </c>
      <c r="F154" s="69">
        <v>213197</v>
      </c>
      <c r="G154" s="50" t="s">
        <v>132</v>
      </c>
      <c r="H154" s="50" t="s">
        <v>133</v>
      </c>
      <c r="I154" s="51" t="s">
        <v>42</v>
      </c>
      <c r="J154" s="50" t="s">
        <v>42</v>
      </c>
      <c r="K154" s="11" t="s">
        <v>43</v>
      </c>
      <c r="L154" s="12">
        <v>1</v>
      </c>
      <c r="M154" s="13"/>
      <c r="N154" s="14"/>
      <c r="O154" s="15">
        <f t="shared" si="1"/>
        <v>0</v>
      </c>
      <c r="P154" s="49"/>
    </row>
    <row r="155" spans="2:16" ht="13.5">
      <c r="B155" s="10">
        <v>129</v>
      </c>
      <c r="C155" s="10" t="s">
        <v>134</v>
      </c>
      <c r="D155" s="10" t="s">
        <v>44</v>
      </c>
      <c r="E155" s="10" t="s">
        <v>39</v>
      </c>
      <c r="F155" s="69">
        <v>204553</v>
      </c>
      <c r="G155" s="50" t="s">
        <v>135</v>
      </c>
      <c r="H155" s="50" t="s">
        <v>42</v>
      </c>
      <c r="I155" s="51">
        <v>1162491</v>
      </c>
      <c r="J155" s="50" t="s">
        <v>42</v>
      </c>
      <c r="K155" s="11" t="s">
        <v>43</v>
      </c>
      <c r="L155" s="12">
        <v>1</v>
      </c>
      <c r="M155" s="13"/>
      <c r="N155" s="14"/>
      <c r="O155" s="15">
        <f t="shared" si="1"/>
        <v>0</v>
      </c>
      <c r="P155" s="49"/>
    </row>
    <row r="156" spans="2:16" ht="13.5">
      <c r="B156" s="10">
        <v>130</v>
      </c>
      <c r="C156" s="10" t="s">
        <v>134</v>
      </c>
      <c r="D156" s="10" t="s">
        <v>49</v>
      </c>
      <c r="E156" s="10" t="s">
        <v>39</v>
      </c>
      <c r="F156" s="69">
        <v>217098</v>
      </c>
      <c r="G156" s="50" t="s">
        <v>48</v>
      </c>
      <c r="H156" s="50" t="s">
        <v>136</v>
      </c>
      <c r="I156" s="51" t="s">
        <v>137</v>
      </c>
      <c r="J156" s="50" t="s">
        <v>42</v>
      </c>
      <c r="K156" s="11" t="s">
        <v>43</v>
      </c>
      <c r="L156" s="12">
        <v>1</v>
      </c>
      <c r="M156" s="13"/>
      <c r="N156" s="14"/>
      <c r="O156" s="15">
        <f t="shared" ref="O156:O217" si="2">SUM(M156+N156)*L156</f>
        <v>0</v>
      </c>
      <c r="P156" s="49"/>
    </row>
    <row r="157" spans="2:16" ht="13.5">
      <c r="B157" s="10">
        <v>131</v>
      </c>
      <c r="C157" s="10" t="s">
        <v>134</v>
      </c>
      <c r="D157" s="10" t="s">
        <v>50</v>
      </c>
      <c r="E157" s="10" t="s">
        <v>39</v>
      </c>
      <c r="F157" s="69">
        <v>217099</v>
      </c>
      <c r="G157" s="50" t="s">
        <v>117</v>
      </c>
      <c r="H157" s="50" t="s">
        <v>136</v>
      </c>
      <c r="I157" s="51">
        <v>25011445</v>
      </c>
      <c r="J157" s="50" t="s">
        <v>42</v>
      </c>
      <c r="K157" s="11" t="s">
        <v>43</v>
      </c>
      <c r="L157" s="12">
        <v>1</v>
      </c>
      <c r="M157" s="13"/>
      <c r="N157" s="14"/>
      <c r="O157" s="15">
        <f t="shared" si="2"/>
        <v>0</v>
      </c>
      <c r="P157" s="49"/>
    </row>
    <row r="158" spans="2:16" ht="13.5">
      <c r="B158" s="10">
        <v>132</v>
      </c>
      <c r="C158" s="10" t="s">
        <v>134</v>
      </c>
      <c r="D158" s="10" t="s">
        <v>52</v>
      </c>
      <c r="E158" s="10" t="s">
        <v>39</v>
      </c>
      <c r="F158" s="69">
        <v>204554</v>
      </c>
      <c r="G158" s="50" t="s">
        <v>135</v>
      </c>
      <c r="H158" s="50" t="s">
        <v>42</v>
      </c>
      <c r="I158" s="51" t="s">
        <v>42</v>
      </c>
      <c r="J158" s="50" t="s">
        <v>42</v>
      </c>
      <c r="K158" s="11" t="s">
        <v>43</v>
      </c>
      <c r="L158" s="12">
        <v>1</v>
      </c>
      <c r="M158" s="13"/>
      <c r="N158" s="14"/>
      <c r="O158" s="15">
        <f t="shared" si="2"/>
        <v>0</v>
      </c>
      <c r="P158" s="49"/>
    </row>
    <row r="159" spans="2:16" ht="13.5">
      <c r="B159" s="10">
        <v>133</v>
      </c>
      <c r="C159" s="10" t="s">
        <v>134</v>
      </c>
      <c r="D159" s="10" t="s">
        <v>52</v>
      </c>
      <c r="E159" s="10" t="s">
        <v>39</v>
      </c>
      <c r="F159" s="69">
        <v>217101</v>
      </c>
      <c r="G159" s="50" t="s">
        <v>48</v>
      </c>
      <c r="H159" s="50" t="s">
        <v>138</v>
      </c>
      <c r="I159" s="51" t="s">
        <v>42</v>
      </c>
      <c r="J159" s="50" t="s">
        <v>42</v>
      </c>
      <c r="K159" s="11" t="s">
        <v>43</v>
      </c>
      <c r="L159" s="12">
        <v>1</v>
      </c>
      <c r="M159" s="13"/>
      <c r="N159" s="14"/>
      <c r="O159" s="15">
        <f t="shared" si="2"/>
        <v>0</v>
      </c>
      <c r="P159" s="49"/>
    </row>
    <row r="160" spans="2:16" ht="13.5">
      <c r="B160" s="10">
        <v>134</v>
      </c>
      <c r="C160" s="10" t="s">
        <v>134</v>
      </c>
      <c r="D160" s="10" t="s">
        <v>54</v>
      </c>
      <c r="E160" s="10" t="s">
        <v>39</v>
      </c>
      <c r="F160" s="69">
        <v>205168</v>
      </c>
      <c r="G160" s="50" t="s">
        <v>42</v>
      </c>
      <c r="H160" s="50" t="s">
        <v>42</v>
      </c>
      <c r="I160" s="51" t="s">
        <v>42</v>
      </c>
      <c r="J160" s="50" t="s">
        <v>42</v>
      </c>
      <c r="K160" s="11" t="s">
        <v>55</v>
      </c>
      <c r="L160" s="12">
        <v>1</v>
      </c>
      <c r="M160" s="13"/>
      <c r="N160" s="14"/>
      <c r="O160" s="15">
        <f t="shared" si="2"/>
        <v>0</v>
      </c>
      <c r="P160" s="49"/>
    </row>
    <row r="161" spans="2:16" ht="13.5">
      <c r="B161" s="10">
        <v>135</v>
      </c>
      <c r="C161" s="10" t="s">
        <v>139</v>
      </c>
      <c r="D161" s="10" t="s">
        <v>121</v>
      </c>
      <c r="E161" s="10" t="s">
        <v>39</v>
      </c>
      <c r="F161" s="69">
        <v>129586</v>
      </c>
      <c r="G161" s="50" t="s">
        <v>61</v>
      </c>
      <c r="H161" s="50" t="s">
        <v>140</v>
      </c>
      <c r="I161" s="51" t="s">
        <v>42</v>
      </c>
      <c r="J161" s="50" t="s">
        <v>42</v>
      </c>
      <c r="K161" s="11" t="s">
        <v>43</v>
      </c>
      <c r="L161" s="12">
        <v>1</v>
      </c>
      <c r="M161" s="13"/>
      <c r="N161" s="14"/>
      <c r="O161" s="15">
        <f t="shared" si="2"/>
        <v>0</v>
      </c>
      <c r="P161" s="49"/>
    </row>
    <row r="162" spans="2:16" ht="13.5">
      <c r="B162" s="10">
        <v>136</v>
      </c>
      <c r="C162" s="10" t="s">
        <v>141</v>
      </c>
      <c r="D162" s="10" t="s">
        <v>75</v>
      </c>
      <c r="E162" s="10" t="s">
        <v>39</v>
      </c>
      <c r="F162" s="69" t="s">
        <v>47</v>
      </c>
      <c r="G162" s="50" t="s">
        <v>69</v>
      </c>
      <c r="H162" s="50">
        <v>878</v>
      </c>
      <c r="I162" s="51">
        <v>5878100000000</v>
      </c>
      <c r="J162" s="50" t="s">
        <v>42</v>
      </c>
      <c r="K162" s="11" t="s">
        <v>43</v>
      </c>
      <c r="L162" s="12">
        <v>1</v>
      </c>
      <c r="M162" s="13"/>
      <c r="N162" s="14"/>
      <c r="O162" s="15">
        <f t="shared" si="2"/>
        <v>0</v>
      </c>
      <c r="P162" s="49"/>
    </row>
    <row r="163" spans="2:16" ht="13.5">
      <c r="B163" s="10">
        <v>137</v>
      </c>
      <c r="C163" s="10" t="s">
        <v>139</v>
      </c>
      <c r="D163" s="10" t="s">
        <v>142</v>
      </c>
      <c r="E163" s="10" t="s">
        <v>39</v>
      </c>
      <c r="F163" s="69">
        <v>160291</v>
      </c>
      <c r="G163" s="50" t="s">
        <v>40</v>
      </c>
      <c r="H163" s="50" t="s">
        <v>41</v>
      </c>
      <c r="I163" s="51">
        <v>100923000000</v>
      </c>
      <c r="J163" s="50" t="s">
        <v>42</v>
      </c>
      <c r="K163" s="11" t="s">
        <v>43</v>
      </c>
      <c r="L163" s="12">
        <v>1</v>
      </c>
      <c r="M163" s="13"/>
      <c r="N163" s="14"/>
      <c r="O163" s="15">
        <f t="shared" si="2"/>
        <v>0</v>
      </c>
      <c r="P163" s="49"/>
    </row>
    <row r="164" spans="2:16" ht="13.5">
      <c r="B164" s="10">
        <v>138</v>
      </c>
      <c r="C164" s="10" t="s">
        <v>139</v>
      </c>
      <c r="D164" s="10" t="s">
        <v>49</v>
      </c>
      <c r="E164" s="10" t="s">
        <v>39</v>
      </c>
      <c r="F164" s="69">
        <v>217114</v>
      </c>
      <c r="G164" s="50" t="s">
        <v>42</v>
      </c>
      <c r="H164" s="50" t="s">
        <v>42</v>
      </c>
      <c r="I164" s="51" t="s">
        <v>42</v>
      </c>
      <c r="J164" s="50" t="s">
        <v>42</v>
      </c>
      <c r="K164" s="11" t="s">
        <v>43</v>
      </c>
      <c r="L164" s="12">
        <v>1</v>
      </c>
      <c r="M164" s="13"/>
      <c r="N164" s="14"/>
      <c r="O164" s="15">
        <f t="shared" si="2"/>
        <v>0</v>
      </c>
      <c r="P164" s="49"/>
    </row>
    <row r="165" spans="2:16" ht="13.5">
      <c r="B165" s="10">
        <v>139</v>
      </c>
      <c r="C165" s="10" t="s">
        <v>139</v>
      </c>
      <c r="D165" s="10" t="s">
        <v>52</v>
      </c>
      <c r="E165" s="10" t="s">
        <v>39</v>
      </c>
      <c r="F165" s="69" t="s">
        <v>47</v>
      </c>
      <c r="G165" s="50" t="s">
        <v>42</v>
      </c>
      <c r="H165" s="50" t="s">
        <v>42</v>
      </c>
      <c r="I165" s="51" t="s">
        <v>42</v>
      </c>
      <c r="J165" s="50" t="s">
        <v>42</v>
      </c>
      <c r="K165" s="11" t="s">
        <v>43</v>
      </c>
      <c r="L165" s="12">
        <v>1</v>
      </c>
      <c r="M165" s="13"/>
      <c r="N165" s="14"/>
      <c r="O165" s="15">
        <f t="shared" si="2"/>
        <v>0</v>
      </c>
      <c r="P165" s="49"/>
    </row>
    <row r="166" spans="2:16" ht="13.5">
      <c r="B166" s="10">
        <v>140</v>
      </c>
      <c r="C166" s="10" t="s">
        <v>139</v>
      </c>
      <c r="D166" s="10" t="s">
        <v>54</v>
      </c>
      <c r="E166" s="10" t="s">
        <v>39</v>
      </c>
      <c r="F166" s="69">
        <v>216746</v>
      </c>
      <c r="G166" s="50" t="s">
        <v>42</v>
      </c>
      <c r="H166" s="50" t="s">
        <v>42</v>
      </c>
      <c r="I166" s="51" t="s">
        <v>42</v>
      </c>
      <c r="J166" s="50" t="s">
        <v>42</v>
      </c>
      <c r="K166" s="11" t="s">
        <v>55</v>
      </c>
      <c r="L166" s="12">
        <v>1</v>
      </c>
      <c r="M166" s="13"/>
      <c r="N166" s="14"/>
      <c r="O166" s="15">
        <f t="shared" si="2"/>
        <v>0</v>
      </c>
      <c r="P166" s="49"/>
    </row>
    <row r="167" spans="2:16" ht="27">
      <c r="B167" s="10">
        <v>141</v>
      </c>
      <c r="C167" s="10" t="s">
        <v>143</v>
      </c>
      <c r="D167" s="10" t="s">
        <v>58</v>
      </c>
      <c r="E167" s="10" t="s">
        <v>39</v>
      </c>
      <c r="F167" s="69">
        <v>148772</v>
      </c>
      <c r="G167" s="50" t="s">
        <v>40</v>
      </c>
      <c r="H167" s="50" t="s">
        <v>42</v>
      </c>
      <c r="I167" s="51">
        <v>591387</v>
      </c>
      <c r="J167" s="50" t="s">
        <v>42</v>
      </c>
      <c r="K167" s="11" t="s">
        <v>43</v>
      </c>
      <c r="L167" s="12">
        <v>1</v>
      </c>
      <c r="M167" s="13"/>
      <c r="N167" s="14"/>
      <c r="O167" s="15">
        <f t="shared" si="2"/>
        <v>0</v>
      </c>
      <c r="P167" s="49"/>
    </row>
    <row r="168" spans="2:16" ht="13.5">
      <c r="B168" s="10">
        <v>142</v>
      </c>
      <c r="C168" s="10" t="s">
        <v>143</v>
      </c>
      <c r="D168" s="10" t="s">
        <v>144</v>
      </c>
      <c r="E168" s="10" t="s">
        <v>39</v>
      </c>
      <c r="F168" s="69">
        <v>162897</v>
      </c>
      <c r="G168" s="50" t="s">
        <v>83</v>
      </c>
      <c r="H168" s="50" t="s">
        <v>42</v>
      </c>
      <c r="I168" s="51" t="s">
        <v>42</v>
      </c>
      <c r="J168" s="50" t="s">
        <v>42</v>
      </c>
      <c r="K168" s="11" t="s">
        <v>55</v>
      </c>
      <c r="L168" s="12">
        <v>1</v>
      </c>
      <c r="M168" s="13"/>
      <c r="N168" s="14"/>
      <c r="O168" s="15">
        <f t="shared" si="2"/>
        <v>0</v>
      </c>
      <c r="P168" s="49"/>
    </row>
    <row r="169" spans="2:16" ht="13.5">
      <c r="B169" s="10">
        <v>143</v>
      </c>
      <c r="C169" s="10" t="s">
        <v>143</v>
      </c>
      <c r="D169" s="10" t="s">
        <v>144</v>
      </c>
      <c r="E169" s="10" t="s">
        <v>39</v>
      </c>
      <c r="F169" s="69">
        <v>162898</v>
      </c>
      <c r="G169" s="50" t="s">
        <v>83</v>
      </c>
      <c r="H169" s="50" t="s">
        <v>42</v>
      </c>
      <c r="I169" s="51" t="s">
        <v>42</v>
      </c>
      <c r="J169" s="50" t="s">
        <v>42</v>
      </c>
      <c r="K169" s="11" t="s">
        <v>55</v>
      </c>
      <c r="L169" s="12">
        <v>1</v>
      </c>
      <c r="M169" s="13"/>
      <c r="N169" s="14"/>
      <c r="O169" s="15">
        <f t="shared" si="2"/>
        <v>0</v>
      </c>
      <c r="P169" s="49"/>
    </row>
    <row r="170" spans="2:16" ht="13.5">
      <c r="B170" s="10">
        <v>144</v>
      </c>
      <c r="C170" s="10" t="s">
        <v>143</v>
      </c>
      <c r="D170" s="10" t="s">
        <v>145</v>
      </c>
      <c r="E170" s="10" t="s">
        <v>39</v>
      </c>
      <c r="F170" s="69">
        <v>193437</v>
      </c>
      <c r="G170" s="50" t="s">
        <v>42</v>
      </c>
      <c r="H170" s="50" t="s">
        <v>42</v>
      </c>
      <c r="I170" s="51" t="s">
        <v>42</v>
      </c>
      <c r="J170" s="50" t="s">
        <v>42</v>
      </c>
      <c r="K170" s="11" t="s">
        <v>55</v>
      </c>
      <c r="L170" s="12">
        <v>1</v>
      </c>
      <c r="M170" s="13"/>
      <c r="N170" s="14"/>
      <c r="O170" s="15">
        <f t="shared" si="2"/>
        <v>0</v>
      </c>
      <c r="P170" s="49"/>
    </row>
    <row r="171" spans="2:16" ht="13.5">
      <c r="B171" s="10">
        <v>145</v>
      </c>
      <c r="C171" s="10" t="s">
        <v>143</v>
      </c>
      <c r="D171" s="10" t="s">
        <v>145</v>
      </c>
      <c r="E171" s="10" t="s">
        <v>39</v>
      </c>
      <c r="F171" s="69">
        <v>193438</v>
      </c>
      <c r="G171" s="50" t="s">
        <v>42</v>
      </c>
      <c r="H171" s="50" t="s">
        <v>42</v>
      </c>
      <c r="I171" s="51" t="s">
        <v>42</v>
      </c>
      <c r="J171" s="50" t="s">
        <v>42</v>
      </c>
      <c r="K171" s="11" t="s">
        <v>55</v>
      </c>
      <c r="L171" s="12">
        <v>1</v>
      </c>
      <c r="M171" s="13"/>
      <c r="N171" s="14"/>
      <c r="O171" s="15">
        <f t="shared" si="2"/>
        <v>0</v>
      </c>
      <c r="P171" s="49"/>
    </row>
    <row r="172" spans="2:16" ht="13.5">
      <c r="B172" s="10">
        <v>146</v>
      </c>
      <c r="C172" s="10" t="s">
        <v>143</v>
      </c>
      <c r="D172" s="10" t="s">
        <v>49</v>
      </c>
      <c r="E172" s="10" t="s">
        <v>39</v>
      </c>
      <c r="F172" s="69">
        <v>193870</v>
      </c>
      <c r="G172" s="50" t="s">
        <v>98</v>
      </c>
      <c r="H172" s="50" t="s">
        <v>110</v>
      </c>
      <c r="I172" s="51">
        <v>190500190</v>
      </c>
      <c r="J172" s="50" t="s">
        <v>42</v>
      </c>
      <c r="K172" s="11" t="s">
        <v>43</v>
      </c>
      <c r="L172" s="12">
        <v>1</v>
      </c>
      <c r="M172" s="13"/>
      <c r="N172" s="14"/>
      <c r="O172" s="15">
        <f t="shared" si="2"/>
        <v>0</v>
      </c>
      <c r="P172" s="49"/>
    </row>
    <row r="173" spans="2:16" ht="13.5">
      <c r="B173" s="10">
        <v>147</v>
      </c>
      <c r="C173" s="10" t="s">
        <v>143</v>
      </c>
      <c r="D173" s="10" t="s">
        <v>49</v>
      </c>
      <c r="E173" s="10" t="s">
        <v>39</v>
      </c>
      <c r="F173" s="69">
        <v>217095</v>
      </c>
      <c r="G173" s="50" t="s">
        <v>48</v>
      </c>
      <c r="H173" s="50" t="s">
        <v>136</v>
      </c>
      <c r="I173" s="51" t="s">
        <v>42</v>
      </c>
      <c r="J173" s="50" t="s">
        <v>42</v>
      </c>
      <c r="K173" s="11" t="s">
        <v>43</v>
      </c>
      <c r="L173" s="12">
        <v>1</v>
      </c>
      <c r="M173" s="13"/>
      <c r="N173" s="14"/>
      <c r="O173" s="15">
        <f t="shared" si="2"/>
        <v>0</v>
      </c>
      <c r="P173" s="49"/>
    </row>
    <row r="174" spans="2:16" ht="13.5">
      <c r="B174" s="10">
        <v>148</v>
      </c>
      <c r="C174" s="10" t="s">
        <v>143</v>
      </c>
      <c r="D174" s="10" t="s">
        <v>50</v>
      </c>
      <c r="E174" s="10" t="s">
        <v>39</v>
      </c>
      <c r="F174" s="69">
        <v>193871</v>
      </c>
      <c r="G174" s="50" t="s">
        <v>98</v>
      </c>
      <c r="H174" s="50" t="s">
        <v>99</v>
      </c>
      <c r="I174" s="51">
        <v>151103207</v>
      </c>
      <c r="J174" s="50" t="s">
        <v>42</v>
      </c>
      <c r="K174" s="11" t="s">
        <v>43</v>
      </c>
      <c r="L174" s="12">
        <v>1</v>
      </c>
      <c r="M174" s="13"/>
      <c r="N174" s="14"/>
      <c r="O174" s="15">
        <f t="shared" si="2"/>
        <v>0</v>
      </c>
      <c r="P174" s="49"/>
    </row>
    <row r="175" spans="2:16" ht="13.5">
      <c r="B175" s="10">
        <v>150</v>
      </c>
      <c r="C175" s="10" t="s">
        <v>143</v>
      </c>
      <c r="D175" s="10" t="s">
        <v>54</v>
      </c>
      <c r="E175" s="10" t="s">
        <v>39</v>
      </c>
      <c r="F175" s="69">
        <v>198935</v>
      </c>
      <c r="G175" s="50" t="s">
        <v>42</v>
      </c>
      <c r="H175" s="50" t="s">
        <v>42</v>
      </c>
      <c r="I175" s="51" t="s">
        <v>42</v>
      </c>
      <c r="J175" s="50" t="s">
        <v>42</v>
      </c>
      <c r="K175" s="11" t="s">
        <v>55</v>
      </c>
      <c r="L175" s="12">
        <v>1</v>
      </c>
      <c r="M175" s="13"/>
      <c r="N175" s="14"/>
      <c r="O175" s="15">
        <f t="shared" si="2"/>
        <v>0</v>
      </c>
      <c r="P175" s="49"/>
    </row>
    <row r="176" spans="2:16" ht="13.5">
      <c r="B176" s="10">
        <v>151</v>
      </c>
      <c r="C176" s="10" t="s">
        <v>146</v>
      </c>
      <c r="D176" s="10" t="s">
        <v>49</v>
      </c>
      <c r="E176" s="10" t="s">
        <v>39</v>
      </c>
      <c r="F176" s="69">
        <v>217093</v>
      </c>
      <c r="G176" s="50" t="s">
        <v>48</v>
      </c>
      <c r="H176" s="50" t="s">
        <v>136</v>
      </c>
      <c r="I176" s="51" t="s">
        <v>42</v>
      </c>
      <c r="J176" s="50" t="s">
        <v>42</v>
      </c>
      <c r="K176" s="11" t="s">
        <v>43</v>
      </c>
      <c r="L176" s="12">
        <v>1</v>
      </c>
      <c r="M176" s="13"/>
      <c r="N176" s="14"/>
      <c r="O176" s="15">
        <f t="shared" si="2"/>
        <v>0</v>
      </c>
      <c r="P176" s="49"/>
    </row>
    <row r="177" spans="2:16" ht="13.5">
      <c r="B177" s="10">
        <v>152</v>
      </c>
      <c r="C177" s="10" t="s">
        <v>146</v>
      </c>
      <c r="D177" s="10" t="s">
        <v>50</v>
      </c>
      <c r="E177" s="10" t="s">
        <v>39</v>
      </c>
      <c r="F177" s="69">
        <v>217094</v>
      </c>
      <c r="G177" s="50" t="s">
        <v>117</v>
      </c>
      <c r="H177" s="50" t="s">
        <v>118</v>
      </c>
      <c r="I177" s="51">
        <v>25011441</v>
      </c>
      <c r="J177" s="50" t="s">
        <v>42</v>
      </c>
      <c r="K177" s="11" t="s">
        <v>43</v>
      </c>
      <c r="L177" s="12">
        <v>1</v>
      </c>
      <c r="M177" s="13"/>
      <c r="N177" s="14"/>
      <c r="O177" s="15">
        <f t="shared" si="2"/>
        <v>0</v>
      </c>
      <c r="P177" s="49"/>
    </row>
    <row r="178" spans="2:16" ht="13.5">
      <c r="B178" s="10">
        <v>153</v>
      </c>
      <c r="C178" s="10" t="s">
        <v>146</v>
      </c>
      <c r="D178" s="10" t="s">
        <v>54</v>
      </c>
      <c r="E178" s="10" t="s">
        <v>39</v>
      </c>
      <c r="F178" s="69">
        <v>214287</v>
      </c>
      <c r="G178" s="50" t="s">
        <v>42</v>
      </c>
      <c r="H178" s="50" t="s">
        <v>42</v>
      </c>
      <c r="I178" s="51" t="s">
        <v>42</v>
      </c>
      <c r="J178" s="50" t="s">
        <v>42</v>
      </c>
      <c r="K178" s="11" t="s">
        <v>55</v>
      </c>
      <c r="L178" s="12">
        <v>1</v>
      </c>
      <c r="M178" s="13"/>
      <c r="N178" s="14"/>
      <c r="O178" s="15">
        <f t="shared" si="2"/>
        <v>0</v>
      </c>
      <c r="P178" s="49"/>
    </row>
    <row r="179" spans="2:16" ht="13.5">
      <c r="B179" s="10">
        <v>154</v>
      </c>
      <c r="C179" s="10" t="s">
        <v>119</v>
      </c>
      <c r="D179" s="10" t="s">
        <v>44</v>
      </c>
      <c r="E179" s="10" t="s">
        <v>39</v>
      </c>
      <c r="F179" s="69">
        <v>206526</v>
      </c>
      <c r="G179" s="50" t="s">
        <v>42</v>
      </c>
      <c r="H179" s="50" t="s">
        <v>42</v>
      </c>
      <c r="I179" s="51">
        <v>230216000000</v>
      </c>
      <c r="J179" s="50" t="s">
        <v>42</v>
      </c>
      <c r="K179" s="11" t="s">
        <v>43</v>
      </c>
      <c r="L179" s="12">
        <v>1</v>
      </c>
      <c r="M179" s="13"/>
      <c r="N179" s="14"/>
      <c r="O179" s="15">
        <f t="shared" si="2"/>
        <v>0</v>
      </c>
      <c r="P179" s="49"/>
    </row>
    <row r="180" spans="2:16" ht="13.5">
      <c r="B180" s="10">
        <v>155</v>
      </c>
      <c r="C180" s="10" t="s">
        <v>119</v>
      </c>
      <c r="D180" s="10" t="s">
        <v>52</v>
      </c>
      <c r="E180" s="10" t="s">
        <v>39</v>
      </c>
      <c r="F180" s="69">
        <v>206527</v>
      </c>
      <c r="G180" s="50" t="s">
        <v>42</v>
      </c>
      <c r="H180" s="50" t="s">
        <v>42</v>
      </c>
      <c r="I180" s="51" t="s">
        <v>42</v>
      </c>
      <c r="J180" s="50" t="s">
        <v>42</v>
      </c>
      <c r="K180" s="11" t="s">
        <v>43</v>
      </c>
      <c r="L180" s="12">
        <v>1</v>
      </c>
      <c r="M180" s="13"/>
      <c r="N180" s="14"/>
      <c r="O180" s="15">
        <f t="shared" si="2"/>
        <v>0</v>
      </c>
      <c r="P180" s="49"/>
    </row>
    <row r="181" spans="2:16" ht="13.5">
      <c r="B181" s="10">
        <v>156</v>
      </c>
      <c r="C181" s="10" t="s">
        <v>119</v>
      </c>
      <c r="D181" s="10" t="s">
        <v>75</v>
      </c>
      <c r="E181" s="10" t="s">
        <v>39</v>
      </c>
      <c r="F181" s="69">
        <v>214025</v>
      </c>
      <c r="G181" s="50" t="s">
        <v>147</v>
      </c>
      <c r="H181" s="50" t="s">
        <v>148</v>
      </c>
      <c r="I181" s="51" t="s">
        <v>42</v>
      </c>
      <c r="J181" s="50" t="s">
        <v>42</v>
      </c>
      <c r="K181" s="11" t="s">
        <v>43</v>
      </c>
      <c r="L181" s="12">
        <v>1</v>
      </c>
      <c r="M181" s="13"/>
      <c r="N181" s="14"/>
      <c r="O181" s="15">
        <f t="shared" si="2"/>
        <v>0</v>
      </c>
      <c r="P181" s="49"/>
    </row>
    <row r="182" spans="2:16" ht="27">
      <c r="B182" s="10">
        <v>157</v>
      </c>
      <c r="C182" s="10" t="s">
        <v>149</v>
      </c>
      <c r="D182" s="10" t="s">
        <v>58</v>
      </c>
      <c r="E182" s="10" t="s">
        <v>39</v>
      </c>
      <c r="F182" s="69">
        <v>148166</v>
      </c>
      <c r="G182" s="50" t="s">
        <v>40</v>
      </c>
      <c r="H182" s="50" t="s">
        <v>42</v>
      </c>
      <c r="I182" s="51">
        <v>80305201754</v>
      </c>
      <c r="J182" s="50" t="s">
        <v>42</v>
      </c>
      <c r="K182" s="11" t="s">
        <v>43</v>
      </c>
      <c r="L182" s="12">
        <v>1</v>
      </c>
      <c r="M182" s="13"/>
      <c r="N182" s="14"/>
      <c r="O182" s="15">
        <f t="shared" si="2"/>
        <v>0</v>
      </c>
      <c r="P182" s="49"/>
    </row>
    <row r="183" spans="2:16" ht="13.5">
      <c r="B183" s="10">
        <v>158</v>
      </c>
      <c r="C183" s="10" t="s">
        <v>149</v>
      </c>
      <c r="D183" s="10" t="s">
        <v>142</v>
      </c>
      <c r="E183" s="10" t="s">
        <v>39</v>
      </c>
      <c r="F183" s="69">
        <v>148171</v>
      </c>
      <c r="G183" s="50" t="s">
        <v>40</v>
      </c>
      <c r="H183" s="50" t="s">
        <v>41</v>
      </c>
      <c r="I183" s="51">
        <v>89419039</v>
      </c>
      <c r="J183" s="50" t="s">
        <v>42</v>
      </c>
      <c r="K183" s="11" t="s">
        <v>43</v>
      </c>
      <c r="L183" s="12">
        <v>1</v>
      </c>
      <c r="M183" s="13"/>
      <c r="N183" s="14"/>
      <c r="O183" s="15">
        <f t="shared" si="2"/>
        <v>0</v>
      </c>
      <c r="P183" s="49"/>
    </row>
    <row r="184" spans="2:16" ht="13.5">
      <c r="B184" s="10">
        <v>159</v>
      </c>
      <c r="C184" s="10" t="s">
        <v>149</v>
      </c>
      <c r="D184" s="10" t="s">
        <v>50</v>
      </c>
      <c r="E184" s="10" t="s">
        <v>39</v>
      </c>
      <c r="F184" s="69">
        <v>217115</v>
      </c>
      <c r="G184" s="50" t="s">
        <v>42</v>
      </c>
      <c r="H184" s="50" t="s">
        <v>42</v>
      </c>
      <c r="I184" s="51" t="s">
        <v>42</v>
      </c>
      <c r="J184" s="50" t="s">
        <v>42</v>
      </c>
      <c r="K184" s="11" t="s">
        <v>43</v>
      </c>
      <c r="L184" s="12">
        <v>1</v>
      </c>
      <c r="M184" s="13"/>
      <c r="N184" s="14"/>
      <c r="O184" s="15">
        <f t="shared" si="2"/>
        <v>0</v>
      </c>
      <c r="P184" s="49"/>
    </row>
    <row r="185" spans="2:16" ht="13.5">
      <c r="B185" s="10">
        <v>160</v>
      </c>
      <c r="C185" s="10" t="s">
        <v>149</v>
      </c>
      <c r="D185" s="10" t="s">
        <v>144</v>
      </c>
      <c r="E185" s="10" t="s">
        <v>39</v>
      </c>
      <c r="F185" s="69">
        <v>162895</v>
      </c>
      <c r="G185" s="50" t="s">
        <v>83</v>
      </c>
      <c r="H185" s="50" t="s">
        <v>42</v>
      </c>
      <c r="I185" s="51" t="s">
        <v>42</v>
      </c>
      <c r="J185" s="50" t="s">
        <v>42</v>
      </c>
      <c r="K185" s="11" t="s">
        <v>55</v>
      </c>
      <c r="L185" s="12">
        <v>1</v>
      </c>
      <c r="M185" s="13"/>
      <c r="N185" s="14"/>
      <c r="O185" s="15">
        <f t="shared" si="2"/>
        <v>0</v>
      </c>
      <c r="P185" s="49"/>
    </row>
    <row r="186" spans="2:16" ht="13.5">
      <c r="B186" s="10">
        <v>161</v>
      </c>
      <c r="C186" s="10" t="s">
        <v>149</v>
      </c>
      <c r="D186" s="10" t="s">
        <v>54</v>
      </c>
      <c r="E186" s="10" t="s">
        <v>39</v>
      </c>
      <c r="F186" s="69">
        <v>201707</v>
      </c>
      <c r="G186" s="50" t="s">
        <v>42</v>
      </c>
      <c r="H186" s="50" t="s">
        <v>42</v>
      </c>
      <c r="I186" s="51" t="s">
        <v>42</v>
      </c>
      <c r="J186" s="50" t="s">
        <v>42</v>
      </c>
      <c r="K186" s="11" t="s">
        <v>55</v>
      </c>
      <c r="L186" s="12">
        <v>1</v>
      </c>
      <c r="M186" s="13"/>
      <c r="N186" s="14"/>
      <c r="O186" s="15">
        <f t="shared" si="2"/>
        <v>0</v>
      </c>
      <c r="P186" s="49"/>
    </row>
    <row r="187" spans="2:16" ht="13.5">
      <c r="B187" s="10">
        <v>162</v>
      </c>
      <c r="C187" s="10" t="s">
        <v>149</v>
      </c>
      <c r="D187" s="10" t="s">
        <v>52</v>
      </c>
      <c r="E187" s="10" t="s">
        <v>39</v>
      </c>
      <c r="F187" s="69" t="s">
        <v>47</v>
      </c>
      <c r="G187" s="50" t="s">
        <v>42</v>
      </c>
      <c r="H187" s="50" t="s">
        <v>42</v>
      </c>
      <c r="I187" s="51" t="s">
        <v>42</v>
      </c>
      <c r="J187" s="50" t="s">
        <v>42</v>
      </c>
      <c r="K187" s="11" t="s">
        <v>43</v>
      </c>
      <c r="L187" s="12">
        <v>1</v>
      </c>
      <c r="M187" s="13"/>
      <c r="N187" s="14"/>
      <c r="O187" s="15">
        <f t="shared" si="2"/>
        <v>0</v>
      </c>
      <c r="P187" s="49"/>
    </row>
    <row r="188" spans="2:16" ht="13.5">
      <c r="B188" s="10">
        <v>163</v>
      </c>
      <c r="C188" s="10" t="s">
        <v>149</v>
      </c>
      <c r="D188" s="10" t="s">
        <v>52</v>
      </c>
      <c r="E188" s="10" t="s">
        <v>39</v>
      </c>
      <c r="F188" s="69" t="s">
        <v>47</v>
      </c>
      <c r="G188" s="50" t="s">
        <v>42</v>
      </c>
      <c r="H188" s="50" t="s">
        <v>42</v>
      </c>
      <c r="I188" s="51" t="s">
        <v>42</v>
      </c>
      <c r="J188" s="50" t="s">
        <v>42</v>
      </c>
      <c r="K188" s="11" t="s">
        <v>43</v>
      </c>
      <c r="L188" s="12">
        <v>1</v>
      </c>
      <c r="M188" s="13"/>
      <c r="N188" s="14"/>
      <c r="O188" s="15">
        <f t="shared" si="2"/>
        <v>0</v>
      </c>
      <c r="P188" s="49"/>
    </row>
    <row r="189" spans="2:16" ht="13.5">
      <c r="B189" s="10">
        <v>164</v>
      </c>
      <c r="C189" s="10" t="s">
        <v>149</v>
      </c>
      <c r="D189" s="10" t="s">
        <v>44</v>
      </c>
      <c r="E189" s="10" t="s">
        <v>39</v>
      </c>
      <c r="F189" s="69">
        <v>206468</v>
      </c>
      <c r="G189" s="50" t="s">
        <v>40</v>
      </c>
      <c r="H189" s="50" t="s">
        <v>113</v>
      </c>
      <c r="I189" s="51">
        <v>230301000000</v>
      </c>
      <c r="J189" s="50" t="s">
        <v>42</v>
      </c>
      <c r="K189" s="11" t="s">
        <v>43</v>
      </c>
      <c r="L189" s="12">
        <v>1</v>
      </c>
      <c r="M189" s="13"/>
      <c r="N189" s="14"/>
      <c r="O189" s="15">
        <f t="shared" si="2"/>
        <v>0</v>
      </c>
      <c r="P189" s="49"/>
    </row>
    <row r="190" spans="2:16" ht="13.5">
      <c r="B190" s="10">
        <v>165</v>
      </c>
      <c r="C190" s="10" t="s">
        <v>150</v>
      </c>
      <c r="D190" s="10" t="s">
        <v>54</v>
      </c>
      <c r="E190" s="10" t="s">
        <v>39</v>
      </c>
      <c r="F190" s="69">
        <v>30856</v>
      </c>
      <c r="G190" s="50" t="s">
        <v>42</v>
      </c>
      <c r="H190" s="50" t="s">
        <v>42</v>
      </c>
      <c r="I190" s="51" t="s">
        <v>42</v>
      </c>
      <c r="J190" s="50" t="s">
        <v>42</v>
      </c>
      <c r="K190" s="11" t="s">
        <v>55</v>
      </c>
      <c r="L190" s="12">
        <v>1</v>
      </c>
      <c r="M190" s="13"/>
      <c r="N190" s="14"/>
      <c r="O190" s="15">
        <f t="shared" si="2"/>
        <v>0</v>
      </c>
      <c r="P190" s="49"/>
    </row>
    <row r="191" spans="2:16" ht="13.5">
      <c r="B191" s="10">
        <v>166</v>
      </c>
      <c r="C191" s="10" t="s">
        <v>150</v>
      </c>
      <c r="D191" s="10" t="s">
        <v>75</v>
      </c>
      <c r="E191" s="10" t="s">
        <v>39</v>
      </c>
      <c r="F191" s="69">
        <v>62757</v>
      </c>
      <c r="G191" s="50" t="s">
        <v>63</v>
      </c>
      <c r="H191" s="50">
        <v>339</v>
      </c>
      <c r="I191" s="51" t="s">
        <v>42</v>
      </c>
      <c r="J191" s="50" t="s">
        <v>42</v>
      </c>
      <c r="K191" s="11" t="s">
        <v>43</v>
      </c>
      <c r="L191" s="12">
        <v>1</v>
      </c>
      <c r="M191" s="13"/>
      <c r="N191" s="14"/>
      <c r="O191" s="15">
        <f t="shared" si="2"/>
        <v>0</v>
      </c>
      <c r="P191" s="49"/>
    </row>
    <row r="192" spans="2:16" ht="13.5">
      <c r="B192" s="10">
        <v>167</v>
      </c>
      <c r="C192" s="10" t="s">
        <v>150</v>
      </c>
      <c r="D192" s="10" t="s">
        <v>54</v>
      </c>
      <c r="E192" s="10" t="s">
        <v>39</v>
      </c>
      <c r="F192" s="69">
        <v>75192</v>
      </c>
      <c r="G192" s="50" t="s">
        <v>42</v>
      </c>
      <c r="H192" s="50" t="s">
        <v>42</v>
      </c>
      <c r="I192" s="51" t="s">
        <v>42</v>
      </c>
      <c r="J192" s="50" t="s">
        <v>42</v>
      </c>
      <c r="K192" s="11" t="s">
        <v>55</v>
      </c>
      <c r="L192" s="12">
        <v>1</v>
      </c>
      <c r="M192" s="13"/>
      <c r="N192" s="14"/>
      <c r="O192" s="15">
        <f t="shared" si="2"/>
        <v>0</v>
      </c>
      <c r="P192" s="49"/>
    </row>
    <row r="193" spans="2:16" ht="27">
      <c r="B193" s="10">
        <v>168</v>
      </c>
      <c r="C193" s="10" t="s">
        <v>150</v>
      </c>
      <c r="D193" s="10" t="s">
        <v>58</v>
      </c>
      <c r="E193" s="10" t="s">
        <v>39</v>
      </c>
      <c r="F193" s="69">
        <v>148169</v>
      </c>
      <c r="G193" s="50" t="s">
        <v>40</v>
      </c>
      <c r="H193" s="50" t="s">
        <v>41</v>
      </c>
      <c r="I193" s="51">
        <v>80305145904</v>
      </c>
      <c r="J193" s="50" t="s">
        <v>42</v>
      </c>
      <c r="K193" s="11" t="s">
        <v>43</v>
      </c>
      <c r="L193" s="12">
        <v>1</v>
      </c>
      <c r="M193" s="13"/>
      <c r="N193" s="14"/>
      <c r="O193" s="15">
        <f t="shared" si="2"/>
        <v>0</v>
      </c>
      <c r="P193" s="49"/>
    </row>
    <row r="194" spans="2:16" ht="13.5">
      <c r="B194" s="10">
        <v>169</v>
      </c>
      <c r="C194" s="10" t="s">
        <v>150</v>
      </c>
      <c r="D194" s="10" t="s">
        <v>103</v>
      </c>
      <c r="E194" s="10" t="s">
        <v>39</v>
      </c>
      <c r="F194" s="69">
        <v>148176</v>
      </c>
      <c r="G194" s="50" t="s">
        <v>40</v>
      </c>
      <c r="H194" s="50" t="s">
        <v>41</v>
      </c>
      <c r="I194" s="51">
        <v>80811201531</v>
      </c>
      <c r="J194" s="50" t="s">
        <v>42</v>
      </c>
      <c r="K194" s="11" t="s">
        <v>43</v>
      </c>
      <c r="L194" s="12">
        <v>1</v>
      </c>
      <c r="M194" s="13"/>
      <c r="N194" s="14"/>
      <c r="O194" s="15">
        <f t="shared" si="2"/>
        <v>0</v>
      </c>
      <c r="P194" s="49"/>
    </row>
    <row r="195" spans="2:16" ht="27">
      <c r="B195" s="10">
        <v>170</v>
      </c>
      <c r="C195" s="10" t="s">
        <v>150</v>
      </c>
      <c r="D195" s="10" t="s">
        <v>58</v>
      </c>
      <c r="E195" s="10" t="s">
        <v>39</v>
      </c>
      <c r="F195" s="69">
        <v>148207</v>
      </c>
      <c r="G195" s="50" t="s">
        <v>40</v>
      </c>
      <c r="H195" s="50" t="s">
        <v>41</v>
      </c>
      <c r="I195" s="51">
        <v>70308160274</v>
      </c>
      <c r="J195" s="50" t="s">
        <v>42</v>
      </c>
      <c r="K195" s="11" t="s">
        <v>43</v>
      </c>
      <c r="L195" s="12">
        <v>1</v>
      </c>
      <c r="M195" s="13"/>
      <c r="N195" s="14"/>
      <c r="O195" s="15">
        <f t="shared" si="2"/>
        <v>0</v>
      </c>
      <c r="P195" s="49"/>
    </row>
    <row r="196" spans="2:16" ht="13.5">
      <c r="B196" s="10">
        <v>171</v>
      </c>
      <c r="C196" s="10" t="s">
        <v>150</v>
      </c>
      <c r="D196" s="10" t="s">
        <v>44</v>
      </c>
      <c r="E196" s="10" t="s">
        <v>39</v>
      </c>
      <c r="F196" s="69">
        <v>148522</v>
      </c>
      <c r="G196" s="50" t="s">
        <v>42</v>
      </c>
      <c r="H196" s="50" t="s">
        <v>42</v>
      </c>
      <c r="I196" s="51">
        <v>154696</v>
      </c>
      <c r="J196" s="50" t="s">
        <v>42</v>
      </c>
      <c r="K196" s="11" t="s">
        <v>43</v>
      </c>
      <c r="L196" s="12">
        <v>1</v>
      </c>
      <c r="M196" s="13"/>
      <c r="N196" s="14"/>
      <c r="O196" s="15">
        <f t="shared" si="2"/>
        <v>0</v>
      </c>
      <c r="P196" s="49"/>
    </row>
    <row r="197" spans="2:16" ht="13.5">
      <c r="B197" s="10">
        <v>172</v>
      </c>
      <c r="C197" s="10" t="s">
        <v>150</v>
      </c>
      <c r="D197" s="10" t="s">
        <v>60</v>
      </c>
      <c r="E197" s="10" t="s">
        <v>39</v>
      </c>
      <c r="F197" s="69">
        <v>148906</v>
      </c>
      <c r="G197" s="50" t="s">
        <v>61</v>
      </c>
      <c r="H197" s="50">
        <v>2204</v>
      </c>
      <c r="I197" s="51" t="s">
        <v>42</v>
      </c>
      <c r="J197" s="50" t="s">
        <v>42</v>
      </c>
      <c r="K197" s="11" t="s">
        <v>43</v>
      </c>
      <c r="L197" s="12">
        <v>1</v>
      </c>
      <c r="M197" s="13"/>
      <c r="N197" s="14"/>
      <c r="O197" s="15">
        <f t="shared" si="2"/>
        <v>0</v>
      </c>
      <c r="P197" s="49"/>
    </row>
    <row r="198" spans="2:16" ht="13.5">
      <c r="B198" s="10">
        <v>173</v>
      </c>
      <c r="C198" s="10" t="s">
        <v>150</v>
      </c>
      <c r="D198" s="10" t="s">
        <v>62</v>
      </c>
      <c r="E198" s="10" t="s">
        <v>39</v>
      </c>
      <c r="F198" s="69">
        <v>173290</v>
      </c>
      <c r="G198" s="50" t="s">
        <v>69</v>
      </c>
      <c r="H198" s="50" t="s">
        <v>64</v>
      </c>
      <c r="I198" s="51">
        <v>4331300000000</v>
      </c>
      <c r="J198" s="50" t="s">
        <v>42</v>
      </c>
      <c r="K198" s="11" t="s">
        <v>43</v>
      </c>
      <c r="L198" s="12">
        <v>1</v>
      </c>
      <c r="M198" s="13"/>
      <c r="N198" s="14"/>
      <c r="O198" s="15">
        <f t="shared" si="2"/>
        <v>0</v>
      </c>
      <c r="P198" s="49"/>
    </row>
    <row r="199" spans="2:16" ht="13.5">
      <c r="B199" s="10">
        <v>174</v>
      </c>
      <c r="C199" s="10" t="s">
        <v>150</v>
      </c>
      <c r="D199" s="10" t="s">
        <v>62</v>
      </c>
      <c r="E199" s="10" t="s">
        <v>39</v>
      </c>
      <c r="F199" s="69">
        <v>178761</v>
      </c>
      <c r="G199" s="50" t="s">
        <v>69</v>
      </c>
      <c r="H199" s="50">
        <v>334</v>
      </c>
      <c r="I199" s="51">
        <v>5334150000000</v>
      </c>
      <c r="J199" s="50" t="s">
        <v>42</v>
      </c>
      <c r="K199" s="11" t="s">
        <v>43</v>
      </c>
      <c r="L199" s="12">
        <v>1</v>
      </c>
      <c r="M199" s="13"/>
      <c r="N199" s="14"/>
      <c r="O199" s="15">
        <f t="shared" si="2"/>
        <v>0</v>
      </c>
      <c r="P199" s="49"/>
    </row>
    <row r="200" spans="2:16" ht="13.5">
      <c r="B200" s="10">
        <v>175</v>
      </c>
      <c r="C200" s="10" t="s">
        <v>150</v>
      </c>
      <c r="D200" s="10" t="s">
        <v>75</v>
      </c>
      <c r="E200" s="10" t="s">
        <v>39</v>
      </c>
      <c r="F200" s="69">
        <v>180276</v>
      </c>
      <c r="G200" s="50" t="s">
        <v>69</v>
      </c>
      <c r="H200" s="50">
        <v>22089</v>
      </c>
      <c r="I200" s="51">
        <v>1283</v>
      </c>
      <c r="J200" s="50" t="s">
        <v>42</v>
      </c>
      <c r="K200" s="11" t="s">
        <v>43</v>
      </c>
      <c r="L200" s="12">
        <v>1</v>
      </c>
      <c r="M200" s="13"/>
      <c r="N200" s="14"/>
      <c r="O200" s="15">
        <f t="shared" si="2"/>
        <v>0</v>
      </c>
      <c r="P200" s="49"/>
    </row>
    <row r="201" spans="2:16" ht="13.5">
      <c r="B201" s="10">
        <v>176</v>
      </c>
      <c r="C201" s="10" t="s">
        <v>150</v>
      </c>
      <c r="D201" s="10" t="s">
        <v>68</v>
      </c>
      <c r="E201" s="10" t="s">
        <v>39</v>
      </c>
      <c r="F201" s="69">
        <v>189158</v>
      </c>
      <c r="G201" s="50" t="s">
        <v>69</v>
      </c>
      <c r="H201" s="50">
        <v>334</v>
      </c>
      <c r="I201" s="51">
        <v>8813220000000</v>
      </c>
      <c r="J201" s="50" t="s">
        <v>42</v>
      </c>
      <c r="K201" s="11" t="s">
        <v>43</v>
      </c>
      <c r="L201" s="12">
        <v>1</v>
      </c>
      <c r="M201" s="13"/>
      <c r="N201" s="14"/>
      <c r="O201" s="15">
        <f t="shared" si="2"/>
        <v>0</v>
      </c>
      <c r="P201" s="49"/>
    </row>
    <row r="202" spans="2:16" ht="13.5">
      <c r="B202" s="10">
        <v>177</v>
      </c>
      <c r="C202" s="10" t="s">
        <v>150</v>
      </c>
      <c r="D202" s="10" t="s">
        <v>101</v>
      </c>
      <c r="E202" s="10" t="s">
        <v>39</v>
      </c>
      <c r="F202" s="69">
        <v>189179</v>
      </c>
      <c r="G202" s="50" t="s">
        <v>69</v>
      </c>
      <c r="H202" s="50">
        <v>334</v>
      </c>
      <c r="I202" s="51">
        <v>5334070000000</v>
      </c>
      <c r="J202" s="50" t="s">
        <v>42</v>
      </c>
      <c r="K202" s="11" t="s">
        <v>43</v>
      </c>
      <c r="L202" s="12">
        <v>1</v>
      </c>
      <c r="M202" s="13"/>
      <c r="N202" s="14"/>
      <c r="O202" s="15">
        <f t="shared" si="2"/>
        <v>0</v>
      </c>
      <c r="P202" s="49"/>
    </row>
    <row r="203" spans="2:16" ht="13.5">
      <c r="B203" s="10">
        <v>178</v>
      </c>
      <c r="C203" s="10" t="s">
        <v>150</v>
      </c>
      <c r="D203" s="10" t="s">
        <v>101</v>
      </c>
      <c r="E203" s="10" t="s">
        <v>39</v>
      </c>
      <c r="F203" s="69">
        <v>189180</v>
      </c>
      <c r="G203" s="50" t="s">
        <v>69</v>
      </c>
      <c r="H203" s="50">
        <v>334</v>
      </c>
      <c r="I203" s="51">
        <v>5334040000000</v>
      </c>
      <c r="J203" s="50" t="s">
        <v>42</v>
      </c>
      <c r="K203" s="11" t="s">
        <v>43</v>
      </c>
      <c r="L203" s="12">
        <v>1</v>
      </c>
      <c r="M203" s="13"/>
      <c r="N203" s="14"/>
      <c r="O203" s="15">
        <f t="shared" si="2"/>
        <v>0</v>
      </c>
      <c r="P203" s="49"/>
    </row>
    <row r="204" spans="2:16" ht="13.5">
      <c r="B204" s="10">
        <v>179</v>
      </c>
      <c r="C204" s="10" t="s">
        <v>150</v>
      </c>
      <c r="D204" s="10" t="s">
        <v>44</v>
      </c>
      <c r="E204" s="10" t="s">
        <v>39</v>
      </c>
      <c r="F204" s="69">
        <v>196936</v>
      </c>
      <c r="G204" s="50" t="s">
        <v>40</v>
      </c>
      <c r="H204" s="50" t="s">
        <v>77</v>
      </c>
      <c r="I204" s="51">
        <v>210428000000</v>
      </c>
      <c r="J204" s="50" t="s">
        <v>42</v>
      </c>
      <c r="K204" s="11" t="s">
        <v>43</v>
      </c>
      <c r="L204" s="12">
        <v>1</v>
      </c>
      <c r="M204" s="13"/>
      <c r="N204" s="14"/>
      <c r="O204" s="15">
        <f t="shared" si="2"/>
        <v>0</v>
      </c>
      <c r="P204" s="49"/>
    </row>
    <row r="205" spans="2:16" ht="13.5">
      <c r="B205" s="10">
        <v>180</v>
      </c>
      <c r="C205" s="10" t="s">
        <v>150</v>
      </c>
      <c r="D205" s="10" t="s">
        <v>52</v>
      </c>
      <c r="E205" s="10" t="s">
        <v>39</v>
      </c>
      <c r="F205" s="69" t="s">
        <v>47</v>
      </c>
      <c r="G205" s="50" t="s">
        <v>42</v>
      </c>
      <c r="H205" s="50" t="s">
        <v>42</v>
      </c>
      <c r="I205" s="51" t="s">
        <v>42</v>
      </c>
      <c r="J205" s="50" t="s">
        <v>42</v>
      </c>
      <c r="K205" s="11" t="s">
        <v>43</v>
      </c>
      <c r="L205" s="12">
        <v>1</v>
      </c>
      <c r="M205" s="13"/>
      <c r="N205" s="14"/>
      <c r="O205" s="15">
        <f t="shared" si="2"/>
        <v>0</v>
      </c>
      <c r="P205" s="49"/>
    </row>
    <row r="206" spans="2:16" ht="13.5">
      <c r="B206" s="10">
        <v>181</v>
      </c>
      <c r="C206" s="10" t="s">
        <v>150</v>
      </c>
      <c r="D206" s="10" t="s">
        <v>52</v>
      </c>
      <c r="E206" s="10" t="s">
        <v>39</v>
      </c>
      <c r="F206" s="69" t="s">
        <v>47</v>
      </c>
      <c r="G206" s="50" t="s">
        <v>42</v>
      </c>
      <c r="H206" s="50" t="s">
        <v>42</v>
      </c>
      <c r="I206" s="51" t="s">
        <v>42</v>
      </c>
      <c r="J206" s="50" t="s">
        <v>42</v>
      </c>
      <c r="K206" s="11" t="s">
        <v>43</v>
      </c>
      <c r="L206" s="12">
        <v>1</v>
      </c>
      <c r="M206" s="13"/>
      <c r="N206" s="14"/>
      <c r="O206" s="15">
        <f t="shared" si="2"/>
        <v>0</v>
      </c>
      <c r="P206" s="49"/>
    </row>
    <row r="207" spans="2:16" ht="13.5">
      <c r="B207" s="10">
        <v>182</v>
      </c>
      <c r="C207" s="10" t="s">
        <v>150</v>
      </c>
      <c r="D207" s="10" t="s">
        <v>52</v>
      </c>
      <c r="E207" s="10" t="s">
        <v>39</v>
      </c>
      <c r="F207" s="69" t="s">
        <v>47</v>
      </c>
      <c r="G207" s="50" t="s">
        <v>40</v>
      </c>
      <c r="H207" s="50" t="s">
        <v>42</v>
      </c>
      <c r="I207" s="51" t="s">
        <v>42</v>
      </c>
      <c r="J207" s="50" t="s">
        <v>42</v>
      </c>
      <c r="K207" s="11" t="s">
        <v>43</v>
      </c>
      <c r="L207" s="12">
        <v>1</v>
      </c>
      <c r="M207" s="13"/>
      <c r="N207" s="14"/>
      <c r="O207" s="15">
        <f t="shared" si="2"/>
        <v>0</v>
      </c>
      <c r="P207" s="49"/>
    </row>
    <row r="208" spans="2:16" ht="13.5">
      <c r="B208" s="10">
        <v>183</v>
      </c>
      <c r="C208" s="10" t="s">
        <v>150</v>
      </c>
      <c r="D208" s="10" t="s">
        <v>52</v>
      </c>
      <c r="E208" s="10" t="s">
        <v>39</v>
      </c>
      <c r="F208" s="69" t="s">
        <v>47</v>
      </c>
      <c r="G208" s="50" t="s">
        <v>40</v>
      </c>
      <c r="H208" s="50" t="s">
        <v>42</v>
      </c>
      <c r="I208" s="51" t="s">
        <v>42</v>
      </c>
      <c r="J208" s="50" t="s">
        <v>42</v>
      </c>
      <c r="K208" s="11" t="s">
        <v>43</v>
      </c>
      <c r="L208" s="12">
        <v>1</v>
      </c>
      <c r="M208" s="13"/>
      <c r="N208" s="14"/>
      <c r="O208" s="15">
        <f t="shared" si="2"/>
        <v>0</v>
      </c>
      <c r="P208" s="49"/>
    </row>
    <row r="209" spans="2:16" ht="13.5">
      <c r="B209" s="10">
        <v>184</v>
      </c>
      <c r="C209" s="10" t="s">
        <v>150</v>
      </c>
      <c r="D209" s="10" t="s">
        <v>52</v>
      </c>
      <c r="E209" s="10" t="s">
        <v>39</v>
      </c>
      <c r="F209" s="69" t="s">
        <v>47</v>
      </c>
      <c r="G209" s="50" t="s">
        <v>48</v>
      </c>
      <c r="H209" s="50" t="s">
        <v>42</v>
      </c>
      <c r="I209" s="51" t="s">
        <v>42</v>
      </c>
      <c r="J209" s="50" t="s">
        <v>42</v>
      </c>
      <c r="K209" s="11" t="s">
        <v>43</v>
      </c>
      <c r="L209" s="12">
        <v>1</v>
      </c>
      <c r="M209" s="13"/>
      <c r="N209" s="14"/>
      <c r="O209" s="15">
        <f t="shared" si="2"/>
        <v>0</v>
      </c>
      <c r="P209" s="49"/>
    </row>
    <row r="210" spans="2:16" ht="13.5">
      <c r="B210" s="10">
        <v>185</v>
      </c>
      <c r="C210" s="10" t="s">
        <v>150</v>
      </c>
      <c r="D210" s="10" t="s">
        <v>52</v>
      </c>
      <c r="E210" s="10" t="s">
        <v>39</v>
      </c>
      <c r="F210" s="69" t="s">
        <v>47</v>
      </c>
      <c r="G210" s="50" t="s">
        <v>40</v>
      </c>
      <c r="H210" s="50" t="s">
        <v>42</v>
      </c>
      <c r="I210" s="51" t="s">
        <v>42</v>
      </c>
      <c r="J210" s="50" t="s">
        <v>42</v>
      </c>
      <c r="K210" s="11" t="s">
        <v>43</v>
      </c>
      <c r="L210" s="12">
        <v>1</v>
      </c>
      <c r="M210" s="13"/>
      <c r="N210" s="14"/>
      <c r="O210" s="15">
        <f t="shared" si="2"/>
        <v>0</v>
      </c>
      <c r="P210" s="49"/>
    </row>
    <row r="211" spans="2:16" ht="13.5">
      <c r="B211" s="10">
        <v>186</v>
      </c>
      <c r="C211" s="10" t="s">
        <v>150</v>
      </c>
      <c r="D211" s="10" t="s">
        <v>52</v>
      </c>
      <c r="E211" s="10" t="s">
        <v>39</v>
      </c>
      <c r="F211" s="69" t="s">
        <v>47</v>
      </c>
      <c r="G211" s="50" t="s">
        <v>40</v>
      </c>
      <c r="H211" s="50" t="s">
        <v>42</v>
      </c>
      <c r="I211" s="51" t="s">
        <v>42</v>
      </c>
      <c r="J211" s="50" t="s">
        <v>42</v>
      </c>
      <c r="K211" s="11" t="s">
        <v>43</v>
      </c>
      <c r="L211" s="12">
        <v>1</v>
      </c>
      <c r="M211" s="13"/>
      <c r="N211" s="14"/>
      <c r="O211" s="15">
        <f t="shared" si="2"/>
        <v>0</v>
      </c>
      <c r="P211" s="49"/>
    </row>
    <row r="212" spans="2:16" ht="13.5">
      <c r="B212" s="10">
        <v>187</v>
      </c>
      <c r="C212" s="10" t="s">
        <v>150</v>
      </c>
      <c r="D212" s="10" t="s">
        <v>52</v>
      </c>
      <c r="E212" s="10" t="s">
        <v>39</v>
      </c>
      <c r="F212" s="69" t="s">
        <v>47</v>
      </c>
      <c r="G212" s="50" t="s">
        <v>40</v>
      </c>
      <c r="H212" s="50" t="s">
        <v>42</v>
      </c>
      <c r="I212" s="51" t="s">
        <v>42</v>
      </c>
      <c r="J212" s="50" t="s">
        <v>42</v>
      </c>
      <c r="K212" s="11" t="s">
        <v>43</v>
      </c>
      <c r="L212" s="12">
        <v>1</v>
      </c>
      <c r="M212" s="13"/>
      <c r="N212" s="14"/>
      <c r="O212" s="15">
        <f t="shared" si="2"/>
        <v>0</v>
      </c>
      <c r="P212" s="49"/>
    </row>
    <row r="213" spans="2:16" ht="13.5">
      <c r="B213" s="10">
        <v>188</v>
      </c>
      <c r="C213" s="10" t="s">
        <v>150</v>
      </c>
      <c r="D213" s="10" t="s">
        <v>62</v>
      </c>
      <c r="E213" s="10" t="s">
        <v>39</v>
      </c>
      <c r="F213" s="69">
        <v>201506</v>
      </c>
      <c r="G213" s="50" t="s">
        <v>69</v>
      </c>
      <c r="H213" s="50">
        <v>334</v>
      </c>
      <c r="I213" s="51">
        <v>855781</v>
      </c>
      <c r="J213" s="50" t="s">
        <v>42</v>
      </c>
      <c r="K213" s="11" t="s">
        <v>43</v>
      </c>
      <c r="L213" s="12">
        <v>1</v>
      </c>
      <c r="M213" s="13"/>
      <c r="N213" s="14"/>
      <c r="O213" s="15">
        <f t="shared" si="2"/>
        <v>0</v>
      </c>
      <c r="P213" s="49"/>
    </row>
    <row r="214" spans="2:16" ht="13.5">
      <c r="B214" s="10">
        <v>189</v>
      </c>
      <c r="C214" s="10" t="s">
        <v>150</v>
      </c>
      <c r="D214" s="10" t="s">
        <v>151</v>
      </c>
      <c r="E214" s="10" t="s">
        <v>39</v>
      </c>
      <c r="F214" s="69">
        <v>201507</v>
      </c>
      <c r="G214" s="50" t="s">
        <v>69</v>
      </c>
      <c r="H214" s="50">
        <v>8741321009</v>
      </c>
      <c r="I214" s="51">
        <v>888302</v>
      </c>
      <c r="J214" s="50" t="s">
        <v>42</v>
      </c>
      <c r="K214" s="11" t="s">
        <v>43</v>
      </c>
      <c r="L214" s="12">
        <v>1</v>
      </c>
      <c r="M214" s="13"/>
      <c r="N214" s="14"/>
      <c r="O214" s="15">
        <f t="shared" si="2"/>
        <v>0</v>
      </c>
      <c r="P214" s="49"/>
    </row>
    <row r="215" spans="2:16" ht="13.5">
      <c r="B215" s="10">
        <v>190</v>
      </c>
      <c r="C215" s="10" t="s">
        <v>150</v>
      </c>
      <c r="D215" s="10" t="s">
        <v>75</v>
      </c>
      <c r="E215" s="10" t="s">
        <v>39</v>
      </c>
      <c r="F215" s="69">
        <v>202823</v>
      </c>
      <c r="G215" s="50" t="s">
        <v>152</v>
      </c>
      <c r="H215" s="50" t="s">
        <v>153</v>
      </c>
      <c r="I215" s="51" t="s">
        <v>42</v>
      </c>
      <c r="J215" s="50" t="s">
        <v>42</v>
      </c>
      <c r="K215" s="11" t="s">
        <v>43</v>
      </c>
      <c r="L215" s="12">
        <v>1</v>
      </c>
      <c r="M215" s="13"/>
      <c r="N215" s="14"/>
      <c r="O215" s="15">
        <f t="shared" si="2"/>
        <v>0</v>
      </c>
      <c r="P215" s="49"/>
    </row>
    <row r="216" spans="2:16" ht="13.5">
      <c r="B216" s="10">
        <v>192</v>
      </c>
      <c r="C216" s="10" t="s">
        <v>154</v>
      </c>
      <c r="D216" s="10" t="s">
        <v>54</v>
      </c>
      <c r="E216" s="10" t="s">
        <v>39</v>
      </c>
      <c r="F216" s="69">
        <v>37171</v>
      </c>
      <c r="G216" s="50" t="s">
        <v>42</v>
      </c>
      <c r="H216" s="50" t="s">
        <v>42</v>
      </c>
      <c r="I216" s="51" t="s">
        <v>42</v>
      </c>
      <c r="J216" s="50" t="s">
        <v>42</v>
      </c>
      <c r="K216" s="11" t="s">
        <v>55</v>
      </c>
      <c r="L216" s="12">
        <v>1</v>
      </c>
      <c r="M216" s="13"/>
      <c r="N216" s="14"/>
      <c r="O216" s="15">
        <f t="shared" si="2"/>
        <v>0</v>
      </c>
      <c r="P216" s="49"/>
    </row>
    <row r="217" spans="2:16" ht="13.5">
      <c r="B217" s="10">
        <v>193</v>
      </c>
      <c r="C217" s="10" t="s">
        <v>154</v>
      </c>
      <c r="D217" s="10" t="s">
        <v>54</v>
      </c>
      <c r="E217" s="10" t="s">
        <v>39</v>
      </c>
      <c r="F217" s="69">
        <v>137282</v>
      </c>
      <c r="G217" s="50" t="s">
        <v>42</v>
      </c>
      <c r="H217" s="50" t="s">
        <v>42</v>
      </c>
      <c r="I217" s="51" t="s">
        <v>42</v>
      </c>
      <c r="J217" s="50" t="s">
        <v>42</v>
      </c>
      <c r="K217" s="11" t="s">
        <v>55</v>
      </c>
      <c r="L217" s="12">
        <v>1</v>
      </c>
      <c r="M217" s="13"/>
      <c r="N217" s="14"/>
      <c r="O217" s="15">
        <f t="shared" si="2"/>
        <v>0</v>
      </c>
      <c r="P217" s="49"/>
    </row>
    <row r="218" spans="2:16" ht="13.5">
      <c r="B218" s="10">
        <v>194</v>
      </c>
      <c r="C218" s="10" t="s">
        <v>154</v>
      </c>
      <c r="D218" s="10" t="s">
        <v>52</v>
      </c>
      <c r="E218" s="10" t="s">
        <v>39</v>
      </c>
      <c r="F218" s="69" t="s">
        <v>47</v>
      </c>
      <c r="G218" s="50" t="s">
        <v>42</v>
      </c>
      <c r="H218" s="50" t="s">
        <v>42</v>
      </c>
      <c r="I218" s="51" t="s">
        <v>42</v>
      </c>
      <c r="J218" s="50" t="s">
        <v>42</v>
      </c>
      <c r="K218" s="11" t="s">
        <v>43</v>
      </c>
      <c r="L218" s="12">
        <v>1</v>
      </c>
      <c r="M218" s="13"/>
      <c r="N218" s="14"/>
      <c r="O218" s="15">
        <f t="shared" ref="O218:O230" si="3">SUM(M218+N218)*L218</f>
        <v>0</v>
      </c>
      <c r="P218" s="49"/>
    </row>
    <row r="219" spans="2:16" ht="13.5">
      <c r="B219" s="10">
        <v>195</v>
      </c>
      <c r="C219" s="10" t="s">
        <v>154</v>
      </c>
      <c r="D219" s="10" t="s">
        <v>44</v>
      </c>
      <c r="E219" s="10" t="s">
        <v>39</v>
      </c>
      <c r="F219" s="69">
        <v>197352</v>
      </c>
      <c r="G219" s="50" t="s">
        <v>40</v>
      </c>
      <c r="H219" s="50" t="s">
        <v>42</v>
      </c>
      <c r="I219" s="51" t="s">
        <v>42</v>
      </c>
      <c r="J219" s="50" t="s">
        <v>42</v>
      </c>
      <c r="K219" s="11" t="s">
        <v>43</v>
      </c>
      <c r="L219" s="12">
        <v>1</v>
      </c>
      <c r="M219" s="13"/>
      <c r="N219" s="14"/>
      <c r="O219" s="15">
        <f t="shared" si="3"/>
        <v>0</v>
      </c>
      <c r="P219" s="49"/>
    </row>
    <row r="220" spans="2:16" ht="13.5">
      <c r="B220" s="10">
        <v>196</v>
      </c>
      <c r="C220" s="10" t="s">
        <v>154</v>
      </c>
      <c r="D220" s="10" t="s">
        <v>44</v>
      </c>
      <c r="E220" s="10" t="s">
        <v>39</v>
      </c>
      <c r="F220" s="69">
        <v>201008</v>
      </c>
      <c r="G220" s="50" t="s">
        <v>135</v>
      </c>
      <c r="H220" s="50" t="s">
        <v>42</v>
      </c>
      <c r="I220" s="51" t="s">
        <v>42</v>
      </c>
      <c r="J220" s="50" t="s">
        <v>42</v>
      </c>
      <c r="K220" s="11" t="s">
        <v>43</v>
      </c>
      <c r="L220" s="12">
        <v>1</v>
      </c>
      <c r="M220" s="13"/>
      <c r="N220" s="14"/>
      <c r="O220" s="15">
        <f t="shared" si="3"/>
        <v>0</v>
      </c>
      <c r="P220" s="49"/>
    </row>
    <row r="221" spans="2:16" ht="13.5">
      <c r="B221" s="10">
        <v>197</v>
      </c>
      <c r="C221" s="10" t="s">
        <v>155</v>
      </c>
      <c r="D221" s="10" t="s">
        <v>156</v>
      </c>
      <c r="E221" s="10" t="s">
        <v>39</v>
      </c>
      <c r="F221" s="69">
        <v>202763</v>
      </c>
      <c r="G221" s="50" t="s">
        <v>135</v>
      </c>
      <c r="H221" s="50" t="s">
        <v>42</v>
      </c>
      <c r="I221" s="51" t="s">
        <v>42</v>
      </c>
      <c r="J221" s="50" t="s">
        <v>42</v>
      </c>
      <c r="K221" s="11" t="s">
        <v>43</v>
      </c>
      <c r="L221" s="12">
        <v>1</v>
      </c>
      <c r="M221" s="13"/>
      <c r="N221" s="14"/>
      <c r="O221" s="15">
        <f t="shared" si="3"/>
        <v>0</v>
      </c>
      <c r="P221" s="49"/>
    </row>
    <row r="222" spans="2:16" ht="13.5">
      <c r="B222" s="10">
        <v>198</v>
      </c>
      <c r="C222" s="10" t="s">
        <v>157</v>
      </c>
      <c r="D222" s="10" t="s">
        <v>54</v>
      </c>
      <c r="E222" s="10" t="s">
        <v>39</v>
      </c>
      <c r="F222" s="69">
        <v>206754</v>
      </c>
      <c r="G222" s="50" t="s">
        <v>42</v>
      </c>
      <c r="H222" s="50" t="s">
        <v>42</v>
      </c>
      <c r="I222" s="51" t="s">
        <v>42</v>
      </c>
      <c r="J222" s="50" t="s">
        <v>42</v>
      </c>
      <c r="K222" s="11" t="s">
        <v>55</v>
      </c>
      <c r="L222" s="12">
        <v>1</v>
      </c>
      <c r="M222" s="13"/>
      <c r="N222" s="14"/>
      <c r="O222" s="15">
        <f t="shared" si="3"/>
        <v>0</v>
      </c>
      <c r="P222" s="49"/>
    </row>
    <row r="223" spans="2:16" ht="13.5">
      <c r="B223" s="10">
        <v>199</v>
      </c>
      <c r="C223" s="10" t="s">
        <v>158</v>
      </c>
      <c r="D223" s="10" t="s">
        <v>52</v>
      </c>
      <c r="E223" s="10" t="s">
        <v>39</v>
      </c>
      <c r="F223" s="69">
        <v>160292</v>
      </c>
      <c r="G223" s="50" t="s">
        <v>42</v>
      </c>
      <c r="H223" s="50" t="s">
        <v>42</v>
      </c>
      <c r="I223" s="51" t="s">
        <v>42</v>
      </c>
      <c r="J223" s="50" t="s">
        <v>42</v>
      </c>
      <c r="K223" s="11" t="s">
        <v>43</v>
      </c>
      <c r="L223" s="12">
        <v>1</v>
      </c>
      <c r="M223" s="13"/>
      <c r="N223" s="14"/>
      <c r="O223" s="15">
        <f t="shared" si="3"/>
        <v>0</v>
      </c>
      <c r="P223" s="49"/>
    </row>
    <row r="224" spans="2:16" ht="13.5">
      <c r="B224" s="10">
        <v>200</v>
      </c>
      <c r="C224" s="10" t="s">
        <v>159</v>
      </c>
      <c r="D224" s="10" t="s">
        <v>52</v>
      </c>
      <c r="E224" s="10" t="s">
        <v>39</v>
      </c>
      <c r="F224" s="69" t="s">
        <v>47</v>
      </c>
      <c r="G224" s="50" t="s">
        <v>42</v>
      </c>
      <c r="H224" s="50" t="s">
        <v>42</v>
      </c>
      <c r="I224" s="51" t="s">
        <v>42</v>
      </c>
      <c r="J224" s="50" t="s">
        <v>42</v>
      </c>
      <c r="K224" s="11" t="s">
        <v>43</v>
      </c>
      <c r="L224" s="12">
        <v>1</v>
      </c>
      <c r="M224" s="13"/>
      <c r="N224" s="14"/>
      <c r="O224" s="15">
        <f t="shared" si="3"/>
        <v>0</v>
      </c>
      <c r="P224" s="49"/>
    </row>
    <row r="225" spans="2:16" ht="13.5">
      <c r="B225" s="10">
        <v>201</v>
      </c>
      <c r="C225" s="10" t="s">
        <v>159</v>
      </c>
      <c r="D225" s="10" t="s">
        <v>44</v>
      </c>
      <c r="E225" s="10" t="s">
        <v>39</v>
      </c>
      <c r="F225" s="69">
        <v>185908</v>
      </c>
      <c r="G225" s="50" t="s">
        <v>40</v>
      </c>
      <c r="H225" s="50" t="s">
        <v>45</v>
      </c>
      <c r="I225" s="51">
        <v>170227000000</v>
      </c>
      <c r="J225" s="50" t="s">
        <v>42</v>
      </c>
      <c r="K225" s="11" t="s">
        <v>43</v>
      </c>
      <c r="L225" s="12">
        <v>1</v>
      </c>
      <c r="M225" s="13"/>
      <c r="N225" s="14"/>
      <c r="O225" s="15">
        <f t="shared" si="3"/>
        <v>0</v>
      </c>
      <c r="P225" s="49"/>
    </row>
    <row r="226" spans="2:16" ht="13.5">
      <c r="B226" s="10">
        <v>202</v>
      </c>
      <c r="C226" s="10" t="s">
        <v>160</v>
      </c>
      <c r="D226" s="10" t="s">
        <v>52</v>
      </c>
      <c r="E226" s="10" t="s">
        <v>39</v>
      </c>
      <c r="F226" s="69" t="s">
        <v>47</v>
      </c>
      <c r="G226" s="50" t="s">
        <v>42</v>
      </c>
      <c r="H226" s="50" t="s">
        <v>42</v>
      </c>
      <c r="I226" s="51" t="s">
        <v>42</v>
      </c>
      <c r="J226" s="50" t="s">
        <v>42</v>
      </c>
      <c r="K226" s="11" t="s">
        <v>43</v>
      </c>
      <c r="L226" s="12">
        <v>1</v>
      </c>
      <c r="M226" s="13"/>
      <c r="N226" s="14"/>
      <c r="O226" s="15">
        <f t="shared" si="3"/>
        <v>0</v>
      </c>
      <c r="P226" s="49"/>
    </row>
    <row r="227" spans="2:16" ht="27">
      <c r="B227" s="10">
        <v>203</v>
      </c>
      <c r="C227" s="10" t="s">
        <v>160</v>
      </c>
      <c r="D227" s="10" t="s">
        <v>58</v>
      </c>
      <c r="E227" s="10" t="s">
        <v>39</v>
      </c>
      <c r="F227" s="69">
        <v>148158</v>
      </c>
      <c r="G227" s="50" t="s">
        <v>40</v>
      </c>
      <c r="H227" s="50" t="s">
        <v>41</v>
      </c>
      <c r="I227" s="51">
        <v>10330024</v>
      </c>
      <c r="J227" s="50" t="s">
        <v>42</v>
      </c>
      <c r="K227" s="11" t="s">
        <v>43</v>
      </c>
      <c r="L227" s="12">
        <v>1</v>
      </c>
      <c r="M227" s="13"/>
      <c r="N227" s="14"/>
      <c r="O227" s="15">
        <f t="shared" si="3"/>
        <v>0</v>
      </c>
      <c r="P227" s="49"/>
    </row>
    <row r="228" spans="2:16" ht="13.5">
      <c r="B228" s="10">
        <v>204</v>
      </c>
      <c r="C228" s="10" t="s">
        <v>161</v>
      </c>
      <c r="D228" s="10" t="s">
        <v>93</v>
      </c>
      <c r="E228" s="10" t="s">
        <v>39</v>
      </c>
      <c r="F228" s="69">
        <v>60070</v>
      </c>
      <c r="G228" s="50" t="s">
        <v>63</v>
      </c>
      <c r="H228" s="50">
        <v>339</v>
      </c>
      <c r="I228" s="51" t="s">
        <v>42</v>
      </c>
      <c r="J228" s="50" t="s">
        <v>42</v>
      </c>
      <c r="K228" s="11" t="s">
        <v>43</v>
      </c>
      <c r="L228" s="12">
        <v>1</v>
      </c>
      <c r="M228" s="13"/>
      <c r="N228" s="14"/>
      <c r="O228" s="15">
        <f t="shared" si="3"/>
        <v>0</v>
      </c>
      <c r="P228" s="49"/>
    </row>
    <row r="229" spans="2:16" ht="13.5">
      <c r="B229" s="10">
        <v>205</v>
      </c>
      <c r="C229" s="10" t="s">
        <v>161</v>
      </c>
      <c r="D229" s="10" t="s">
        <v>156</v>
      </c>
      <c r="E229" s="10" t="s">
        <v>39</v>
      </c>
      <c r="F229" s="69">
        <v>202764</v>
      </c>
      <c r="G229" s="50" t="s">
        <v>135</v>
      </c>
      <c r="H229" s="50" t="s">
        <v>42</v>
      </c>
      <c r="I229" s="51" t="s">
        <v>42</v>
      </c>
      <c r="J229" s="50" t="s">
        <v>42</v>
      </c>
      <c r="K229" s="11" t="s">
        <v>43</v>
      </c>
      <c r="L229" s="12">
        <v>1</v>
      </c>
      <c r="M229" s="13"/>
      <c r="N229" s="14"/>
      <c r="O229" s="15">
        <f t="shared" si="3"/>
        <v>0</v>
      </c>
      <c r="P229" s="49"/>
    </row>
    <row r="230" spans="2:16" ht="14.25" thickBot="1">
      <c r="B230" s="10">
        <v>206</v>
      </c>
      <c r="C230" s="10" t="s">
        <v>162</v>
      </c>
      <c r="D230" s="10" t="s">
        <v>75</v>
      </c>
      <c r="E230" s="10" t="s">
        <v>39</v>
      </c>
      <c r="F230" s="69">
        <v>148896</v>
      </c>
      <c r="G230" s="50" t="s">
        <v>163</v>
      </c>
      <c r="H230" s="50" t="s">
        <v>164</v>
      </c>
      <c r="I230" s="51" t="s">
        <v>165</v>
      </c>
      <c r="J230" s="50" t="s">
        <v>42</v>
      </c>
      <c r="K230" s="11" t="s">
        <v>43</v>
      </c>
      <c r="L230" s="61">
        <v>1</v>
      </c>
      <c r="M230" s="116"/>
      <c r="N230" s="117"/>
      <c r="O230" s="118">
        <f t="shared" si="3"/>
        <v>0</v>
      </c>
      <c r="P230" s="115"/>
    </row>
    <row r="231" spans="2:16" ht="14.25" thickBot="1">
      <c r="B231" s="17"/>
      <c r="C231" s="17"/>
      <c r="D231" s="17"/>
      <c r="E231" s="17"/>
      <c r="F231" s="17"/>
      <c r="G231" s="59"/>
      <c r="H231" s="59"/>
      <c r="I231" s="59"/>
      <c r="J231" s="59"/>
      <c r="K231" s="8"/>
      <c r="L231" s="62" t="s">
        <v>36</v>
      </c>
      <c r="M231" s="64">
        <f>SUM(M30:M230)</f>
        <v>0</v>
      </c>
      <c r="N231" s="64">
        <f>SUM(N30:N230)</f>
        <v>0</v>
      </c>
      <c r="O231" s="63">
        <f>SUM(O30:O230)</f>
        <v>0</v>
      </c>
      <c r="P231" s="8"/>
    </row>
    <row r="232" spans="2:16" ht="14.25" thickBot="1">
      <c r="B232" s="17"/>
      <c r="C232" s="17"/>
      <c r="D232" s="17"/>
      <c r="E232" s="17"/>
      <c r="F232" s="17"/>
      <c r="G232" s="59"/>
      <c r="H232" s="59"/>
      <c r="I232" s="59"/>
      <c r="J232" s="59"/>
      <c r="K232" s="8"/>
      <c r="L232" s="8"/>
      <c r="M232" s="60"/>
      <c r="N232" s="60"/>
      <c r="O232" s="60"/>
      <c r="P232" s="8"/>
    </row>
    <row r="233" spans="2:16" ht="18" customHeight="1" thickBot="1">
      <c r="B233" s="17"/>
      <c r="C233" s="17"/>
      <c r="D233" s="17"/>
      <c r="E233" s="17"/>
      <c r="F233" s="17"/>
      <c r="G233" s="59"/>
      <c r="H233" s="59"/>
      <c r="I233" s="59"/>
      <c r="J233" s="59"/>
      <c r="K233" s="8"/>
      <c r="L233" s="79" t="s">
        <v>166</v>
      </c>
      <c r="M233" s="80"/>
      <c r="N233" s="80"/>
      <c r="O233" s="80"/>
      <c r="P233" s="81"/>
    </row>
    <row r="234" spans="2:16">
      <c r="B234" s="16"/>
      <c r="C234" s="16"/>
      <c r="D234" s="16"/>
      <c r="E234" s="17"/>
      <c r="F234" s="18"/>
      <c r="G234" s="16"/>
      <c r="H234" s="16"/>
      <c r="I234" s="16"/>
      <c r="J234" s="17"/>
      <c r="K234" s="8"/>
      <c r="L234" s="8"/>
      <c r="M234" s="19"/>
      <c r="N234" s="19"/>
      <c r="O234" s="19"/>
    </row>
    <row r="235" spans="2:16" ht="13.5" customHeight="1">
      <c r="B235" s="90" t="s">
        <v>167</v>
      </c>
      <c r="C235" s="91"/>
      <c r="D235" s="91"/>
      <c r="E235" s="91"/>
      <c r="F235" s="91"/>
      <c r="G235" s="92"/>
      <c r="H235" s="20"/>
      <c r="I235" s="20"/>
      <c r="J235" s="20"/>
    </row>
    <row r="236" spans="2:16" ht="13.5">
      <c r="B236" s="35" t="s">
        <v>19</v>
      </c>
      <c r="C236" s="36" t="s">
        <v>20</v>
      </c>
      <c r="D236" s="36" t="s">
        <v>168</v>
      </c>
      <c r="E236" s="36" t="s">
        <v>169</v>
      </c>
      <c r="F236" s="36" t="s">
        <v>170</v>
      </c>
      <c r="G236" s="36" t="s">
        <v>36</v>
      </c>
      <c r="I236" s="21"/>
      <c r="J236" s="9"/>
    </row>
    <row r="237" spans="2:16" ht="13.5">
      <c r="B237" s="39">
        <v>1</v>
      </c>
      <c r="C237" s="40" t="s">
        <v>171</v>
      </c>
      <c r="D237" s="22"/>
      <c r="E237" s="22"/>
      <c r="F237" s="22"/>
      <c r="G237" s="23"/>
      <c r="H237" s="19"/>
      <c r="I237" s="19"/>
      <c r="J237" s="9"/>
    </row>
    <row r="238" spans="2:16" ht="13.5">
      <c r="B238" s="24" t="s">
        <v>172</v>
      </c>
      <c r="C238" s="25" t="s">
        <v>173</v>
      </c>
      <c r="D238" s="11">
        <v>1</v>
      </c>
      <c r="E238" s="44"/>
      <c r="F238" s="26"/>
      <c r="G238" s="65">
        <f t="shared" ref="G238:G247" si="4">SUM(E238:F238)</f>
        <v>0</v>
      </c>
      <c r="H238" s="19"/>
      <c r="I238" s="19"/>
      <c r="J238" s="9"/>
    </row>
    <row r="239" spans="2:16" ht="13.5">
      <c r="B239" s="24" t="s">
        <v>174</v>
      </c>
      <c r="C239" s="25" t="s">
        <v>175</v>
      </c>
      <c r="D239" s="11">
        <v>1</v>
      </c>
      <c r="E239" s="44"/>
      <c r="F239" s="26"/>
      <c r="G239" s="65">
        <f t="shared" si="4"/>
        <v>0</v>
      </c>
      <c r="H239" s="19"/>
      <c r="I239" s="19"/>
      <c r="J239" s="9"/>
    </row>
    <row r="240" spans="2:16" ht="13.5">
      <c r="B240" s="24" t="s">
        <v>176</v>
      </c>
      <c r="C240" s="25" t="s">
        <v>177</v>
      </c>
      <c r="D240" s="11">
        <v>1</v>
      </c>
      <c r="E240" s="44"/>
      <c r="F240" s="26"/>
      <c r="G240" s="65">
        <f t="shared" si="4"/>
        <v>0</v>
      </c>
      <c r="H240" s="19"/>
      <c r="I240" s="19"/>
      <c r="J240" s="9"/>
    </row>
    <row r="241" spans="2:10" ht="13.5">
      <c r="B241" s="24" t="s">
        <v>178</v>
      </c>
      <c r="C241" s="25" t="s">
        <v>179</v>
      </c>
      <c r="D241" s="11">
        <v>1</v>
      </c>
      <c r="E241" s="44"/>
      <c r="F241" s="26"/>
      <c r="G241" s="65">
        <f t="shared" si="4"/>
        <v>0</v>
      </c>
      <c r="H241" s="19"/>
      <c r="I241" s="19"/>
      <c r="J241" s="9"/>
    </row>
    <row r="242" spans="2:10" ht="13.5">
      <c r="B242" s="24" t="s">
        <v>180</v>
      </c>
      <c r="C242" s="25" t="s">
        <v>181</v>
      </c>
      <c r="D242" s="11">
        <v>1</v>
      </c>
      <c r="E242" s="44"/>
      <c r="F242" s="26"/>
      <c r="G242" s="65">
        <f t="shared" si="4"/>
        <v>0</v>
      </c>
      <c r="H242" s="19"/>
      <c r="I242" s="19"/>
      <c r="J242" s="9"/>
    </row>
    <row r="243" spans="2:10" ht="13.5">
      <c r="B243" s="24" t="s">
        <v>182</v>
      </c>
      <c r="C243" s="25" t="s">
        <v>183</v>
      </c>
      <c r="D243" s="11">
        <v>1</v>
      </c>
      <c r="E243" s="44"/>
      <c r="F243" s="26"/>
      <c r="G243" s="65">
        <f t="shared" si="4"/>
        <v>0</v>
      </c>
      <c r="H243" s="19"/>
      <c r="I243" s="19"/>
      <c r="J243" s="9"/>
    </row>
    <row r="244" spans="2:10" ht="13.5">
      <c r="B244" s="24" t="s">
        <v>184</v>
      </c>
      <c r="C244" s="27" t="s">
        <v>185</v>
      </c>
      <c r="D244" s="11">
        <v>1</v>
      </c>
      <c r="E244" s="44"/>
      <c r="F244" s="26"/>
      <c r="G244" s="65">
        <f t="shared" si="4"/>
        <v>0</v>
      </c>
      <c r="H244" s="19"/>
      <c r="I244" s="19"/>
      <c r="J244" s="9"/>
    </row>
    <row r="245" spans="2:10" ht="13.5">
      <c r="B245" s="24" t="s">
        <v>186</v>
      </c>
      <c r="C245" s="27" t="s">
        <v>187</v>
      </c>
      <c r="D245" s="11">
        <v>1</v>
      </c>
      <c r="E245" s="44"/>
      <c r="F245" s="26"/>
      <c r="G245" s="65">
        <f t="shared" si="4"/>
        <v>0</v>
      </c>
      <c r="H245" s="19"/>
      <c r="I245" s="19"/>
      <c r="J245" s="9"/>
    </row>
    <row r="246" spans="2:10" ht="13.5">
      <c r="B246" s="24" t="s">
        <v>188</v>
      </c>
      <c r="C246" s="27" t="s">
        <v>189</v>
      </c>
      <c r="D246" s="11"/>
      <c r="E246" s="44"/>
      <c r="F246" s="26"/>
      <c r="G246" s="65">
        <f t="shared" si="4"/>
        <v>0</v>
      </c>
      <c r="H246" s="19"/>
      <c r="I246" s="19"/>
      <c r="J246" s="9"/>
    </row>
    <row r="247" spans="2:10" ht="13.5">
      <c r="B247" s="24" t="s">
        <v>190</v>
      </c>
      <c r="C247" s="27" t="s">
        <v>191</v>
      </c>
      <c r="D247" s="11">
        <v>1</v>
      </c>
      <c r="E247" s="44"/>
      <c r="F247" s="26"/>
      <c r="G247" s="65">
        <f t="shared" si="4"/>
        <v>0</v>
      </c>
      <c r="H247" s="19"/>
      <c r="I247" s="19"/>
      <c r="J247" s="9"/>
    </row>
    <row r="248" spans="2:10" ht="13.5">
      <c r="B248" s="39">
        <v>2</v>
      </c>
      <c r="C248" s="40" t="s">
        <v>192</v>
      </c>
      <c r="D248" s="22"/>
      <c r="E248" s="22"/>
      <c r="F248" s="22"/>
      <c r="G248" s="23"/>
      <c r="H248" s="19"/>
      <c r="I248" s="19"/>
      <c r="J248" s="9"/>
    </row>
    <row r="249" spans="2:10" ht="13.5">
      <c r="B249" s="24" t="s">
        <v>193</v>
      </c>
      <c r="C249" s="25" t="s">
        <v>194</v>
      </c>
      <c r="D249" s="11">
        <v>1</v>
      </c>
      <c r="E249" s="45"/>
      <c r="F249" s="26"/>
      <c r="G249" s="65">
        <f t="shared" ref="G249:G255" si="5">SUM(E249:F250)</f>
        <v>0</v>
      </c>
      <c r="H249" s="19"/>
      <c r="I249" s="19"/>
      <c r="J249" s="9"/>
    </row>
    <row r="250" spans="2:10" ht="13.5">
      <c r="B250" s="24" t="s">
        <v>195</v>
      </c>
      <c r="C250" s="25" t="s">
        <v>196</v>
      </c>
      <c r="D250" s="11">
        <v>1</v>
      </c>
      <c r="E250" s="45"/>
      <c r="F250" s="26"/>
      <c r="G250" s="65">
        <f t="shared" si="5"/>
        <v>0</v>
      </c>
      <c r="H250" s="19"/>
      <c r="I250" s="19"/>
      <c r="J250" s="9"/>
    </row>
    <row r="251" spans="2:10" ht="13.5">
      <c r="B251" s="24" t="s">
        <v>197</v>
      </c>
      <c r="C251" s="25" t="s">
        <v>198</v>
      </c>
      <c r="D251" s="11">
        <v>1</v>
      </c>
      <c r="E251" s="45"/>
      <c r="F251" s="26"/>
      <c r="G251" s="65">
        <f t="shared" si="5"/>
        <v>0</v>
      </c>
      <c r="H251" s="19"/>
      <c r="I251" s="19"/>
      <c r="J251" s="9"/>
    </row>
    <row r="252" spans="2:10" ht="13.5">
      <c r="B252" s="24" t="s">
        <v>199</v>
      </c>
      <c r="C252" s="25" t="s">
        <v>200</v>
      </c>
      <c r="D252" s="11">
        <v>1</v>
      </c>
      <c r="E252" s="45"/>
      <c r="F252" s="26"/>
      <c r="G252" s="65">
        <f t="shared" si="5"/>
        <v>0</v>
      </c>
      <c r="H252" s="19"/>
      <c r="I252" s="19"/>
      <c r="J252" s="9"/>
    </row>
    <row r="253" spans="2:10" ht="13.5">
      <c r="B253" s="24" t="s">
        <v>201</v>
      </c>
      <c r="C253" s="25" t="s">
        <v>202</v>
      </c>
      <c r="D253" s="11">
        <v>1</v>
      </c>
      <c r="E253" s="45"/>
      <c r="F253" s="26"/>
      <c r="G253" s="65">
        <f t="shared" si="5"/>
        <v>0</v>
      </c>
      <c r="H253" s="19"/>
      <c r="I253" s="19"/>
      <c r="J253" s="9"/>
    </row>
    <row r="254" spans="2:10" ht="13.5">
      <c r="B254" s="24" t="s">
        <v>203</v>
      </c>
      <c r="C254" s="25" t="s">
        <v>204</v>
      </c>
      <c r="D254" s="11">
        <v>1</v>
      </c>
      <c r="E254" s="45"/>
      <c r="F254" s="26"/>
      <c r="G254" s="65">
        <f t="shared" si="5"/>
        <v>0</v>
      </c>
      <c r="H254" s="19"/>
      <c r="I254" s="19"/>
      <c r="J254" s="9"/>
    </row>
    <row r="255" spans="2:10" ht="13.5">
      <c r="B255" s="24" t="s">
        <v>205</v>
      </c>
      <c r="C255" s="25" t="s">
        <v>206</v>
      </c>
      <c r="D255" s="11">
        <v>1</v>
      </c>
      <c r="E255" s="45"/>
      <c r="F255" s="26"/>
      <c r="G255" s="65">
        <f t="shared" si="5"/>
        <v>0</v>
      </c>
      <c r="H255" s="19"/>
      <c r="I255" s="19"/>
      <c r="J255" s="9"/>
    </row>
    <row r="256" spans="2:10" ht="13.5">
      <c r="B256" s="39">
        <v>3</v>
      </c>
      <c r="C256" s="40" t="s">
        <v>207</v>
      </c>
      <c r="D256" s="22"/>
      <c r="E256" s="22"/>
      <c r="F256" s="22"/>
      <c r="G256" s="23"/>
    </row>
    <row r="257" spans="2:7" ht="13.5">
      <c r="B257" s="24" t="s">
        <v>208</v>
      </c>
      <c r="C257" s="28" t="s">
        <v>209</v>
      </c>
      <c r="D257" s="11">
        <v>1</v>
      </c>
      <c r="E257" s="44"/>
      <c r="F257" s="26"/>
      <c r="G257" s="65">
        <f t="shared" ref="G257:G264" si="6">SUM(E257:F257)</f>
        <v>0</v>
      </c>
    </row>
    <row r="258" spans="2:7" ht="13.5">
      <c r="B258" s="24" t="s">
        <v>210</v>
      </c>
      <c r="C258" s="28" t="s">
        <v>211</v>
      </c>
      <c r="D258" s="11">
        <v>1</v>
      </c>
      <c r="E258" s="44"/>
      <c r="F258" s="26"/>
      <c r="G258" s="65">
        <f t="shared" si="6"/>
        <v>0</v>
      </c>
    </row>
    <row r="259" spans="2:7" ht="13.5">
      <c r="B259" s="24" t="s">
        <v>212</v>
      </c>
      <c r="C259" s="28" t="s">
        <v>213</v>
      </c>
      <c r="D259" s="11">
        <v>1</v>
      </c>
      <c r="E259" s="44"/>
      <c r="F259" s="26"/>
      <c r="G259" s="65">
        <f t="shared" si="6"/>
        <v>0</v>
      </c>
    </row>
    <row r="260" spans="2:7" ht="13.5">
      <c r="B260" s="24" t="s">
        <v>214</v>
      </c>
      <c r="C260" s="28" t="s">
        <v>215</v>
      </c>
      <c r="D260" s="11">
        <v>1</v>
      </c>
      <c r="E260" s="44"/>
      <c r="F260" s="26"/>
      <c r="G260" s="65">
        <f t="shared" si="6"/>
        <v>0</v>
      </c>
    </row>
    <row r="261" spans="2:7" ht="13.5">
      <c r="B261" s="24" t="s">
        <v>216</v>
      </c>
      <c r="C261" s="28" t="s">
        <v>217</v>
      </c>
      <c r="D261" s="11">
        <v>1</v>
      </c>
      <c r="E261" s="44"/>
      <c r="F261" s="26"/>
      <c r="G261" s="65">
        <f t="shared" si="6"/>
        <v>0</v>
      </c>
    </row>
    <row r="262" spans="2:7" ht="13.5">
      <c r="B262" s="24" t="s">
        <v>218</v>
      </c>
      <c r="C262" s="28" t="s">
        <v>219</v>
      </c>
      <c r="D262" s="11">
        <v>1</v>
      </c>
      <c r="E262" s="44"/>
      <c r="F262" s="26"/>
      <c r="G262" s="65">
        <f t="shared" si="6"/>
        <v>0</v>
      </c>
    </row>
    <row r="263" spans="2:7" ht="13.5">
      <c r="B263" s="24" t="s">
        <v>220</v>
      </c>
      <c r="C263" s="28" t="s">
        <v>221</v>
      </c>
      <c r="D263" s="11">
        <v>1</v>
      </c>
      <c r="E263" s="44"/>
      <c r="F263" s="26"/>
      <c r="G263" s="65">
        <f t="shared" si="6"/>
        <v>0</v>
      </c>
    </row>
    <row r="264" spans="2:7" ht="13.5">
      <c r="B264" s="24" t="s">
        <v>222</v>
      </c>
      <c r="C264" s="28" t="s">
        <v>223</v>
      </c>
      <c r="D264" s="11">
        <v>1</v>
      </c>
      <c r="E264" s="44"/>
      <c r="F264" s="26"/>
      <c r="G264" s="65">
        <f t="shared" si="6"/>
        <v>0</v>
      </c>
    </row>
    <row r="265" spans="2:7" ht="13.5">
      <c r="B265" s="53">
        <v>4</v>
      </c>
      <c r="C265" s="54" t="s">
        <v>224</v>
      </c>
      <c r="D265" s="22"/>
      <c r="E265" s="22"/>
      <c r="F265" s="22"/>
      <c r="G265" s="23"/>
    </row>
    <row r="266" spans="2:7" ht="13.5">
      <c r="B266" s="24" t="s">
        <v>225</v>
      </c>
      <c r="C266" s="29" t="s">
        <v>226</v>
      </c>
      <c r="D266" s="11">
        <v>1</v>
      </c>
      <c r="E266" s="44"/>
      <c r="F266" s="26"/>
      <c r="G266" s="65">
        <f>SUM(E266:F266)</f>
        <v>0</v>
      </c>
    </row>
    <row r="267" spans="2:7" ht="13.5">
      <c r="B267" s="24" t="s">
        <v>227</v>
      </c>
      <c r="C267" s="29" t="s">
        <v>228</v>
      </c>
      <c r="D267" s="11">
        <v>1</v>
      </c>
      <c r="E267" s="44"/>
      <c r="F267" s="26"/>
      <c r="G267" s="65">
        <f>SUM(E267:F267)</f>
        <v>0</v>
      </c>
    </row>
    <row r="268" spans="2:7" ht="13.5">
      <c r="B268" s="24" t="s">
        <v>229</v>
      </c>
      <c r="C268" s="29" t="s">
        <v>230</v>
      </c>
      <c r="D268" s="11">
        <v>1</v>
      </c>
      <c r="E268" s="44"/>
      <c r="F268" s="26"/>
      <c r="G268" s="65">
        <f>SUM(E268:F268)</f>
        <v>0</v>
      </c>
    </row>
    <row r="269" spans="2:7" ht="13.5">
      <c r="B269" s="24" t="s">
        <v>231</v>
      </c>
      <c r="C269" s="29" t="s">
        <v>232</v>
      </c>
      <c r="D269" s="11">
        <v>1</v>
      </c>
      <c r="E269" s="44"/>
      <c r="F269" s="26"/>
      <c r="G269" s="65">
        <f>SUM(E269:F269)</f>
        <v>0</v>
      </c>
    </row>
    <row r="270" spans="2:7" ht="13.5">
      <c r="B270" s="53">
        <v>5</v>
      </c>
      <c r="C270" s="54" t="s">
        <v>233</v>
      </c>
      <c r="D270" s="22"/>
      <c r="E270" s="22"/>
      <c r="F270" s="22"/>
      <c r="G270" s="23"/>
    </row>
    <row r="271" spans="2:7" ht="13.5">
      <c r="B271" s="24" t="s">
        <v>234</v>
      </c>
      <c r="C271" s="29" t="s">
        <v>235</v>
      </c>
      <c r="D271" s="11">
        <v>1</v>
      </c>
      <c r="E271" s="44"/>
      <c r="F271" s="26"/>
      <c r="G271" s="65">
        <f t="shared" ref="G271:G283" si="7">SUM(E271:F271)</f>
        <v>0</v>
      </c>
    </row>
    <row r="272" spans="2:7" ht="13.5">
      <c r="B272" s="24" t="s">
        <v>236</v>
      </c>
      <c r="C272" s="29" t="s">
        <v>237</v>
      </c>
      <c r="D272" s="11">
        <v>1</v>
      </c>
      <c r="E272" s="44"/>
      <c r="F272" s="26"/>
      <c r="G272" s="65">
        <f t="shared" si="7"/>
        <v>0</v>
      </c>
    </row>
    <row r="273" spans="2:7" ht="13.5">
      <c r="B273" s="24" t="s">
        <v>238</v>
      </c>
      <c r="C273" s="29" t="s">
        <v>239</v>
      </c>
      <c r="D273" s="11">
        <v>1</v>
      </c>
      <c r="E273" s="44"/>
      <c r="F273" s="26"/>
      <c r="G273" s="65">
        <f t="shared" si="7"/>
        <v>0</v>
      </c>
    </row>
    <row r="274" spans="2:7" ht="13.5">
      <c r="B274" s="24" t="s">
        <v>240</v>
      </c>
      <c r="C274" s="29" t="s">
        <v>241</v>
      </c>
      <c r="D274" s="11">
        <v>1</v>
      </c>
      <c r="E274" s="44"/>
      <c r="F274" s="26"/>
      <c r="G274" s="65">
        <f t="shared" si="7"/>
        <v>0</v>
      </c>
    </row>
    <row r="275" spans="2:7" ht="13.5">
      <c r="B275" s="24" t="s">
        <v>242</v>
      </c>
      <c r="C275" s="29" t="s">
        <v>243</v>
      </c>
      <c r="D275" s="11">
        <v>1</v>
      </c>
      <c r="E275" s="44"/>
      <c r="F275" s="26"/>
      <c r="G275" s="65">
        <f t="shared" si="7"/>
        <v>0</v>
      </c>
    </row>
    <row r="276" spans="2:7" ht="13.5">
      <c r="B276" s="24" t="s">
        <v>244</v>
      </c>
      <c r="C276" s="29" t="s">
        <v>245</v>
      </c>
      <c r="D276" s="11">
        <v>1</v>
      </c>
      <c r="E276" s="44"/>
      <c r="F276" s="26"/>
      <c r="G276" s="65">
        <f t="shared" si="7"/>
        <v>0</v>
      </c>
    </row>
    <row r="277" spans="2:7" ht="13.5">
      <c r="B277" s="24" t="s">
        <v>246</v>
      </c>
      <c r="C277" s="29" t="s">
        <v>247</v>
      </c>
      <c r="D277" s="11">
        <v>1</v>
      </c>
      <c r="E277" s="44"/>
      <c r="F277" s="26"/>
      <c r="G277" s="65">
        <f t="shared" si="7"/>
        <v>0</v>
      </c>
    </row>
    <row r="278" spans="2:7" ht="13.5">
      <c r="B278" s="24" t="s">
        <v>248</v>
      </c>
      <c r="C278" s="29" t="s">
        <v>249</v>
      </c>
      <c r="D278" s="11">
        <v>1</v>
      </c>
      <c r="E278" s="44"/>
      <c r="F278" s="26"/>
      <c r="G278" s="65">
        <f t="shared" si="7"/>
        <v>0</v>
      </c>
    </row>
    <row r="279" spans="2:7" ht="13.5">
      <c r="B279" s="24" t="s">
        <v>250</v>
      </c>
      <c r="C279" s="29" t="s">
        <v>251</v>
      </c>
      <c r="D279" s="11">
        <v>1</v>
      </c>
      <c r="E279" s="44"/>
      <c r="F279" s="26"/>
      <c r="G279" s="65">
        <f t="shared" si="7"/>
        <v>0</v>
      </c>
    </row>
    <row r="280" spans="2:7" ht="13.5">
      <c r="B280" s="24" t="s">
        <v>252</v>
      </c>
      <c r="C280" s="29" t="s">
        <v>253</v>
      </c>
      <c r="D280" s="11">
        <v>1</v>
      </c>
      <c r="E280" s="44"/>
      <c r="F280" s="26"/>
      <c r="G280" s="65">
        <f t="shared" si="7"/>
        <v>0</v>
      </c>
    </row>
    <row r="281" spans="2:7" ht="13.5">
      <c r="B281" s="24" t="s">
        <v>254</v>
      </c>
      <c r="C281" s="29" t="s">
        <v>255</v>
      </c>
      <c r="D281" s="11">
        <v>1</v>
      </c>
      <c r="E281" s="44"/>
      <c r="F281" s="26"/>
      <c r="G281" s="65">
        <f t="shared" si="7"/>
        <v>0</v>
      </c>
    </row>
    <row r="282" spans="2:7" ht="13.5">
      <c r="B282" s="24" t="s">
        <v>256</v>
      </c>
      <c r="C282" s="29" t="s">
        <v>257</v>
      </c>
      <c r="D282" s="11">
        <v>1</v>
      </c>
      <c r="E282" s="44"/>
      <c r="F282" s="26"/>
      <c r="G282" s="65">
        <f t="shared" si="7"/>
        <v>0</v>
      </c>
    </row>
    <row r="283" spans="2:7" ht="13.5">
      <c r="B283" s="24" t="s">
        <v>258</v>
      </c>
      <c r="C283" s="29" t="s">
        <v>259</v>
      </c>
      <c r="D283" s="11">
        <v>1</v>
      </c>
      <c r="E283" s="44"/>
      <c r="F283" s="26"/>
      <c r="G283" s="65">
        <f t="shared" si="7"/>
        <v>0</v>
      </c>
    </row>
    <row r="284" spans="2:7" ht="13.5">
      <c r="B284" s="53">
        <v>5</v>
      </c>
      <c r="C284" s="54" t="s">
        <v>260</v>
      </c>
      <c r="D284" s="22"/>
      <c r="E284" s="22"/>
      <c r="F284" s="22"/>
      <c r="G284" s="23"/>
    </row>
    <row r="285" spans="2:7" ht="13.5">
      <c r="B285" s="24" t="s">
        <v>234</v>
      </c>
      <c r="C285" s="29" t="s">
        <v>261</v>
      </c>
      <c r="D285" s="11">
        <v>1</v>
      </c>
      <c r="E285" s="44"/>
      <c r="F285" s="26"/>
      <c r="G285" s="65">
        <f>SUM(E285:F285)</f>
        <v>0</v>
      </c>
    </row>
    <row r="286" spans="2:7" ht="13.5">
      <c r="B286" s="24" t="s">
        <v>236</v>
      </c>
      <c r="C286" s="29" t="s">
        <v>262</v>
      </c>
      <c r="D286" s="11">
        <v>1</v>
      </c>
      <c r="E286" s="44"/>
      <c r="F286" s="26"/>
      <c r="G286" s="65">
        <f>SUM(E286:F286)</f>
        <v>0</v>
      </c>
    </row>
    <row r="287" spans="2:7" ht="13.5">
      <c r="B287" s="24" t="s">
        <v>238</v>
      </c>
      <c r="C287" s="29" t="s">
        <v>263</v>
      </c>
      <c r="D287" s="11">
        <v>1</v>
      </c>
      <c r="E287" s="44"/>
      <c r="F287" s="26"/>
      <c r="G287" s="65">
        <f>SUM(E287:F287)</f>
        <v>0</v>
      </c>
    </row>
    <row r="288" spans="2:7" ht="13.5">
      <c r="B288" s="24" t="s">
        <v>240</v>
      </c>
      <c r="C288" s="29" t="s">
        <v>264</v>
      </c>
      <c r="D288" s="11">
        <v>1</v>
      </c>
      <c r="E288" s="44"/>
      <c r="F288" s="26"/>
      <c r="G288" s="65">
        <f>SUM(E288:F288)</f>
        <v>0</v>
      </c>
    </row>
    <row r="289" spans="2:16" ht="14.25" thickBot="1">
      <c r="B289" s="24" t="s">
        <v>242</v>
      </c>
      <c r="C289" s="29" t="s">
        <v>265</v>
      </c>
      <c r="D289" s="11">
        <v>1</v>
      </c>
      <c r="E289" s="44"/>
      <c r="F289" s="26"/>
      <c r="G289" s="65">
        <f>SUM(E289:F289)</f>
        <v>0</v>
      </c>
    </row>
    <row r="290" spans="2:16" ht="14.25" thickBot="1">
      <c r="B290" s="95" t="s">
        <v>36</v>
      </c>
      <c r="C290" s="96"/>
      <c r="D290" s="96"/>
      <c r="E290" s="66">
        <f>SUM(E238:E289)</f>
        <v>0</v>
      </c>
      <c r="F290" s="66">
        <f t="shared" ref="F290:G290" si="8">SUM(F238:F289)</f>
        <v>0</v>
      </c>
      <c r="G290" s="66">
        <f t="shared" si="8"/>
        <v>0</v>
      </c>
    </row>
    <row r="291" spans="2:16" ht="14.25" thickBot="1">
      <c r="B291" s="30"/>
      <c r="C291" s="56"/>
      <c r="D291" s="8"/>
      <c r="E291" s="57"/>
      <c r="F291" s="58"/>
      <c r="G291" s="31"/>
    </row>
    <row r="292" spans="2:16" ht="14.25" thickBot="1">
      <c r="B292" s="95" t="s">
        <v>166</v>
      </c>
      <c r="C292" s="96"/>
      <c r="D292" s="96"/>
      <c r="E292" s="96"/>
      <c r="F292" s="96"/>
      <c r="G292" s="97"/>
    </row>
    <row r="294" spans="2:16" ht="13.5">
      <c r="B294" s="35" t="s">
        <v>19</v>
      </c>
      <c r="C294" s="36" t="s">
        <v>266</v>
      </c>
      <c r="D294" s="35" t="s">
        <v>267</v>
      </c>
      <c r="E294" s="36" t="s">
        <v>268</v>
      </c>
      <c r="F294" s="71" t="s">
        <v>310</v>
      </c>
      <c r="J294" s="9"/>
      <c r="M294" s="32"/>
      <c r="P294" s="9"/>
    </row>
    <row r="295" spans="2:16" ht="13.5">
      <c r="B295" s="84">
        <v>1</v>
      </c>
      <c r="C295" s="84" t="s">
        <v>269</v>
      </c>
      <c r="D295" s="11" t="s">
        <v>270</v>
      </c>
      <c r="E295" s="11" t="s">
        <v>159</v>
      </c>
      <c r="F295" s="75"/>
      <c r="J295" s="9"/>
      <c r="M295" s="32"/>
      <c r="P295" s="9"/>
    </row>
    <row r="296" spans="2:16" ht="13.5">
      <c r="B296" s="85"/>
      <c r="C296" s="85"/>
      <c r="D296" s="11" t="s">
        <v>271</v>
      </c>
      <c r="E296" s="11" t="s">
        <v>122</v>
      </c>
      <c r="F296" s="76"/>
      <c r="J296" s="9"/>
      <c r="M296" s="32"/>
      <c r="P296" s="9"/>
    </row>
    <row r="297" spans="2:16" ht="27">
      <c r="B297" s="85"/>
      <c r="C297" s="85"/>
      <c r="D297" s="11" t="s">
        <v>272</v>
      </c>
      <c r="E297" s="11" t="s">
        <v>273</v>
      </c>
      <c r="F297" s="76"/>
      <c r="J297" s="9"/>
      <c r="M297" s="32"/>
      <c r="P297" s="9"/>
    </row>
    <row r="298" spans="2:16" ht="13.5">
      <c r="B298" s="85"/>
      <c r="C298" s="85"/>
      <c r="D298" s="11" t="s">
        <v>274</v>
      </c>
      <c r="E298" s="11" t="s">
        <v>37</v>
      </c>
      <c r="F298" s="76"/>
      <c r="J298" s="9"/>
      <c r="M298" s="32"/>
      <c r="P298" s="9"/>
    </row>
    <row r="299" spans="2:16" ht="13.5">
      <c r="B299" s="85"/>
      <c r="C299" s="85"/>
      <c r="D299" s="84" t="s">
        <v>275</v>
      </c>
      <c r="E299" s="11" t="s">
        <v>57</v>
      </c>
      <c r="F299" s="76"/>
      <c r="J299" s="9"/>
      <c r="M299" s="32"/>
      <c r="P299" s="9"/>
    </row>
    <row r="300" spans="2:16" ht="13.5">
      <c r="B300" s="85"/>
      <c r="C300" s="85"/>
      <c r="D300" s="85"/>
      <c r="E300" s="11" t="s">
        <v>81</v>
      </c>
      <c r="F300" s="76"/>
      <c r="J300" s="9"/>
      <c r="M300" s="32"/>
      <c r="P300" s="9"/>
    </row>
    <row r="301" spans="2:16" ht="13.5">
      <c r="B301" s="85"/>
      <c r="C301" s="85"/>
      <c r="D301" s="85"/>
      <c r="E301" s="11" t="s">
        <v>84</v>
      </c>
      <c r="F301" s="76"/>
      <c r="J301" s="9"/>
      <c r="M301" s="32"/>
      <c r="P301" s="9"/>
    </row>
    <row r="302" spans="2:16" ht="13.5">
      <c r="B302" s="85"/>
      <c r="C302" s="85"/>
      <c r="D302" s="85"/>
      <c r="E302" s="11" t="s">
        <v>91</v>
      </c>
      <c r="F302" s="76"/>
      <c r="J302" s="9"/>
      <c r="M302" s="32"/>
      <c r="P302" s="9"/>
    </row>
    <row r="303" spans="2:16" ht="13.5">
      <c r="B303" s="85"/>
      <c r="C303" s="85"/>
      <c r="D303" s="85"/>
      <c r="E303" s="11" t="s">
        <v>90</v>
      </c>
      <c r="F303" s="76"/>
      <c r="J303" s="9"/>
      <c r="M303" s="32"/>
      <c r="P303" s="9"/>
    </row>
    <row r="304" spans="2:16" ht="13.5">
      <c r="B304" s="85"/>
      <c r="C304" s="85"/>
      <c r="D304" s="85"/>
      <c r="E304" s="11" t="s">
        <v>114</v>
      </c>
      <c r="F304" s="76"/>
      <c r="J304" s="9"/>
      <c r="M304" s="32"/>
      <c r="P304" s="9"/>
    </row>
    <row r="305" spans="2:16" ht="13.5">
      <c r="B305" s="85"/>
      <c r="C305" s="85"/>
      <c r="D305" s="85"/>
      <c r="E305" s="11" t="s">
        <v>128</v>
      </c>
      <c r="F305" s="76"/>
      <c r="J305" s="9"/>
      <c r="M305" s="32"/>
      <c r="P305" s="9"/>
    </row>
    <row r="306" spans="2:16" ht="13.5">
      <c r="B306" s="85"/>
      <c r="C306" s="85"/>
      <c r="D306" s="85"/>
      <c r="E306" s="11" t="s">
        <v>129</v>
      </c>
      <c r="F306" s="76"/>
      <c r="J306" s="9"/>
      <c r="M306" s="32"/>
      <c r="P306" s="9"/>
    </row>
    <row r="307" spans="2:16" ht="13.5">
      <c r="B307" s="85"/>
      <c r="C307" s="85"/>
      <c r="D307" s="85"/>
      <c r="E307" s="11" t="s">
        <v>150</v>
      </c>
      <c r="F307" s="76"/>
      <c r="J307" s="9"/>
      <c r="M307" s="32"/>
      <c r="P307" s="9"/>
    </row>
    <row r="308" spans="2:16" ht="13.5">
      <c r="B308" s="85"/>
      <c r="C308" s="85"/>
      <c r="D308" s="85"/>
      <c r="E308" s="11" t="s">
        <v>154</v>
      </c>
      <c r="F308" s="76"/>
      <c r="J308" s="9"/>
      <c r="M308" s="32"/>
      <c r="P308" s="9"/>
    </row>
    <row r="309" spans="2:16" ht="13.5">
      <c r="B309" s="94"/>
      <c r="C309" s="94"/>
      <c r="D309" s="94"/>
      <c r="E309" s="11" t="s">
        <v>82</v>
      </c>
      <c r="F309" s="77"/>
      <c r="J309" s="9"/>
      <c r="M309" s="32"/>
      <c r="P309" s="9"/>
    </row>
    <row r="310" spans="2:16" ht="15" customHeight="1">
      <c r="B310" s="84">
        <v>2</v>
      </c>
      <c r="C310" s="84" t="s">
        <v>276</v>
      </c>
      <c r="D310" s="84" t="s">
        <v>277</v>
      </c>
      <c r="E310" s="11" t="s">
        <v>74</v>
      </c>
      <c r="F310" s="75"/>
      <c r="J310" s="9"/>
      <c r="M310" s="32"/>
      <c r="P310" s="9"/>
    </row>
    <row r="311" spans="2:16" ht="15" customHeight="1">
      <c r="B311" s="85"/>
      <c r="C311" s="85"/>
      <c r="D311" s="85"/>
      <c r="E311" s="11" t="s">
        <v>85</v>
      </c>
      <c r="F311" s="76"/>
      <c r="J311" s="9"/>
      <c r="M311" s="32"/>
      <c r="P311" s="9"/>
    </row>
    <row r="312" spans="2:16" ht="15" customHeight="1">
      <c r="B312" s="85"/>
      <c r="C312" s="85"/>
      <c r="D312" s="94"/>
      <c r="E312" s="11" t="s">
        <v>139</v>
      </c>
      <c r="F312" s="76"/>
      <c r="J312" s="9"/>
      <c r="M312" s="32"/>
      <c r="P312" s="9"/>
    </row>
    <row r="313" spans="2:16" ht="15" customHeight="1">
      <c r="B313" s="85"/>
      <c r="C313" s="85"/>
      <c r="D313" s="84" t="s">
        <v>278</v>
      </c>
      <c r="E313" s="11" t="s">
        <v>89</v>
      </c>
      <c r="F313" s="76"/>
      <c r="J313" s="9"/>
      <c r="M313" s="32"/>
      <c r="P313" s="9"/>
    </row>
    <row r="314" spans="2:16" ht="15" customHeight="1">
      <c r="B314" s="85"/>
      <c r="C314" s="85"/>
      <c r="D314" s="94"/>
      <c r="E314" s="11" t="s">
        <v>119</v>
      </c>
      <c r="F314" s="76"/>
      <c r="J314" s="9"/>
      <c r="M314" s="32"/>
      <c r="P314" s="9"/>
    </row>
    <row r="315" spans="2:16" ht="15" customHeight="1">
      <c r="B315" s="85"/>
      <c r="C315" s="85"/>
      <c r="D315" s="84" t="s">
        <v>279</v>
      </c>
      <c r="E315" s="11" t="s">
        <v>157</v>
      </c>
      <c r="F315" s="76"/>
      <c r="J315" s="9"/>
      <c r="M315" s="32"/>
      <c r="P315" s="9"/>
    </row>
    <row r="316" spans="2:16" ht="15" customHeight="1">
      <c r="B316" s="85"/>
      <c r="C316" s="85"/>
      <c r="D316" s="94"/>
      <c r="E316" s="11" t="s">
        <v>280</v>
      </c>
      <c r="F316" s="77"/>
      <c r="J316" s="9"/>
      <c r="M316" s="32"/>
      <c r="P316" s="9"/>
    </row>
    <row r="317" spans="2:16" ht="13.5">
      <c r="B317" s="84">
        <v>3</v>
      </c>
      <c r="C317" s="84" t="s">
        <v>281</v>
      </c>
      <c r="D317" s="84" t="s">
        <v>282</v>
      </c>
      <c r="E317" s="11" t="s">
        <v>97</v>
      </c>
      <c r="F317" s="75"/>
      <c r="J317" s="9"/>
      <c r="M317" s="32"/>
      <c r="P317" s="9"/>
    </row>
    <row r="318" spans="2:16" ht="13.5">
      <c r="B318" s="85"/>
      <c r="C318" s="85"/>
      <c r="D318" s="94"/>
      <c r="E318" s="11" t="s">
        <v>162</v>
      </c>
      <c r="F318" s="76"/>
      <c r="J318" s="9"/>
      <c r="M318" s="32"/>
      <c r="P318" s="9"/>
    </row>
    <row r="319" spans="2:16" ht="13.5">
      <c r="B319" s="85"/>
      <c r="C319" s="85"/>
      <c r="D319" s="84" t="s">
        <v>283</v>
      </c>
      <c r="E319" s="11" t="s">
        <v>111</v>
      </c>
      <c r="F319" s="76"/>
      <c r="J319" s="9"/>
      <c r="M319" s="32"/>
      <c r="P319" s="9"/>
    </row>
    <row r="320" spans="2:16" ht="13.5">
      <c r="B320" s="85"/>
      <c r="C320" s="85"/>
      <c r="D320" s="94"/>
      <c r="E320" s="11" t="s">
        <v>158</v>
      </c>
      <c r="F320" s="76"/>
      <c r="J320" s="9"/>
      <c r="M320" s="32"/>
      <c r="P320" s="9"/>
    </row>
    <row r="321" spans="2:16" ht="13.5">
      <c r="B321" s="85"/>
      <c r="C321" s="85"/>
      <c r="D321" s="84" t="s">
        <v>284</v>
      </c>
      <c r="E321" s="11" t="s">
        <v>59</v>
      </c>
      <c r="F321" s="76"/>
      <c r="J321" s="9"/>
      <c r="M321" s="32"/>
      <c r="P321" s="9"/>
    </row>
    <row r="322" spans="2:16" ht="13.5">
      <c r="B322" s="85"/>
      <c r="C322" s="85"/>
      <c r="D322" s="85"/>
      <c r="E322" s="11" t="s">
        <v>76</v>
      </c>
      <c r="F322" s="76"/>
      <c r="J322" s="9"/>
      <c r="M322" s="32"/>
      <c r="P322" s="9"/>
    </row>
    <row r="323" spans="2:16" ht="13.5">
      <c r="B323" s="85"/>
      <c r="C323" s="85"/>
      <c r="D323" s="94"/>
      <c r="E323" s="11" t="s">
        <v>109</v>
      </c>
      <c r="F323" s="76"/>
      <c r="J323" s="9"/>
      <c r="M323" s="32"/>
      <c r="P323" s="9"/>
    </row>
    <row r="324" spans="2:16" ht="13.5">
      <c r="B324" s="94"/>
      <c r="C324" s="94"/>
      <c r="D324" s="11" t="s">
        <v>285</v>
      </c>
      <c r="E324" s="11" t="s">
        <v>66</v>
      </c>
      <c r="F324" s="77"/>
      <c r="J324" s="9"/>
      <c r="M324" s="32"/>
      <c r="P324" s="9"/>
    </row>
    <row r="325" spans="2:16" ht="14.45" customHeight="1">
      <c r="B325" s="84">
        <v>4</v>
      </c>
      <c r="C325" s="84" t="s">
        <v>286</v>
      </c>
      <c r="D325" s="84" t="s">
        <v>287</v>
      </c>
      <c r="E325" s="11" t="s">
        <v>123</v>
      </c>
      <c r="F325" s="75"/>
      <c r="J325" s="9"/>
      <c r="M325" s="32"/>
      <c r="P325" s="9"/>
    </row>
    <row r="326" spans="2:16" ht="13.5">
      <c r="B326" s="85"/>
      <c r="C326" s="85"/>
      <c r="D326" s="94"/>
      <c r="E326" s="11" t="s">
        <v>149</v>
      </c>
      <c r="F326" s="76"/>
      <c r="J326" s="9"/>
      <c r="M326" s="32"/>
      <c r="P326" s="9"/>
    </row>
    <row r="327" spans="2:16" ht="13.5">
      <c r="B327" s="85"/>
      <c r="C327" s="85"/>
      <c r="D327" s="11" t="s">
        <v>288</v>
      </c>
      <c r="E327" s="11" t="s">
        <v>134</v>
      </c>
      <c r="F327" s="76"/>
      <c r="J327" s="9"/>
      <c r="M327" s="32"/>
      <c r="P327" s="9"/>
    </row>
    <row r="328" spans="2:16" ht="13.5">
      <c r="B328" s="85"/>
      <c r="C328" s="85"/>
      <c r="D328" s="84" t="s">
        <v>289</v>
      </c>
      <c r="E328" s="11" t="s">
        <v>155</v>
      </c>
      <c r="F328" s="76"/>
      <c r="J328" s="9"/>
      <c r="M328" s="32"/>
      <c r="P328" s="9"/>
    </row>
    <row r="329" spans="2:16" ht="13.5">
      <c r="B329" s="94"/>
      <c r="C329" s="94"/>
      <c r="D329" s="94"/>
      <c r="E329" s="11" t="s">
        <v>161</v>
      </c>
      <c r="F329" s="77"/>
      <c r="J329" s="9"/>
      <c r="M329" s="32"/>
      <c r="P329" s="9"/>
    </row>
    <row r="330" spans="2:16" ht="14.45" customHeight="1">
      <c r="B330" s="84">
        <v>5</v>
      </c>
      <c r="C330" s="84" t="s">
        <v>290</v>
      </c>
      <c r="D330" s="55" t="s">
        <v>291</v>
      </c>
      <c r="E330" s="11" t="s">
        <v>100</v>
      </c>
      <c r="F330" s="75"/>
      <c r="J330" s="9"/>
      <c r="M330" s="32"/>
      <c r="P330" s="9"/>
    </row>
    <row r="331" spans="2:16" ht="13.5">
      <c r="B331" s="85"/>
      <c r="C331" s="85"/>
      <c r="D331" s="55" t="s">
        <v>292</v>
      </c>
      <c r="E331" s="11" t="s">
        <v>293</v>
      </c>
      <c r="F331" s="76"/>
      <c r="J331" s="9"/>
      <c r="M331" s="32"/>
      <c r="P331" s="9"/>
    </row>
    <row r="332" spans="2:16" ht="13.5">
      <c r="B332" s="85"/>
      <c r="C332" s="85"/>
      <c r="D332" s="55" t="s">
        <v>294</v>
      </c>
      <c r="E332" s="11" t="s">
        <v>295</v>
      </c>
      <c r="F332" s="76"/>
      <c r="J332" s="9"/>
      <c r="M332" s="32"/>
      <c r="P332" s="9"/>
    </row>
    <row r="333" spans="2:16" ht="13.5">
      <c r="B333" s="85"/>
      <c r="C333" s="85"/>
      <c r="D333" s="55" t="s">
        <v>296</v>
      </c>
      <c r="E333" s="11" t="s">
        <v>127</v>
      </c>
      <c r="F333" s="76"/>
      <c r="J333" s="9"/>
      <c r="M333" s="32"/>
      <c r="P333" s="9"/>
    </row>
    <row r="334" spans="2:16" ht="13.5">
      <c r="B334" s="94"/>
      <c r="C334" s="94"/>
      <c r="D334" s="11" t="s">
        <v>297</v>
      </c>
      <c r="E334" s="11" t="s">
        <v>298</v>
      </c>
      <c r="F334" s="77"/>
      <c r="J334" s="9"/>
      <c r="M334" s="32"/>
      <c r="P334" s="9"/>
    </row>
    <row r="335" spans="2:16" ht="14.45" customHeight="1">
      <c r="B335" s="84">
        <v>6</v>
      </c>
      <c r="C335" s="84" t="s">
        <v>299</v>
      </c>
      <c r="D335" s="11" t="s">
        <v>300</v>
      </c>
      <c r="E335" s="11" t="s">
        <v>125</v>
      </c>
      <c r="F335" s="75"/>
      <c r="J335" s="9"/>
      <c r="M335" s="32"/>
      <c r="P335" s="9"/>
    </row>
    <row r="336" spans="2:16" ht="13.5">
      <c r="B336" s="94"/>
      <c r="C336" s="94"/>
      <c r="D336" s="11" t="s">
        <v>301</v>
      </c>
      <c r="E336" s="11" t="s">
        <v>56</v>
      </c>
      <c r="F336" s="77"/>
      <c r="J336" s="9"/>
      <c r="M336" s="32"/>
      <c r="P336" s="9"/>
    </row>
    <row r="337" spans="1:16" ht="13.5">
      <c r="B337" s="11">
        <v>7</v>
      </c>
      <c r="C337" s="11" t="s">
        <v>302</v>
      </c>
      <c r="D337" s="11" t="s">
        <v>303</v>
      </c>
      <c r="E337" s="11" t="s">
        <v>120</v>
      </c>
      <c r="F337" s="46"/>
      <c r="J337" s="9"/>
      <c r="M337" s="32"/>
      <c r="P337" s="9"/>
    </row>
    <row r="338" spans="1:16" ht="13.5">
      <c r="B338" s="11">
        <v>8</v>
      </c>
      <c r="C338" s="11" t="s">
        <v>304</v>
      </c>
      <c r="D338" s="11" t="s">
        <v>305</v>
      </c>
      <c r="E338" s="11" t="s">
        <v>104</v>
      </c>
      <c r="F338" s="46"/>
      <c r="J338" s="9"/>
      <c r="M338" s="32"/>
      <c r="P338" s="9"/>
    </row>
    <row r="339" spans="1:16" ht="14.45" customHeight="1">
      <c r="B339" s="84">
        <v>9</v>
      </c>
      <c r="C339" s="84" t="s">
        <v>306</v>
      </c>
      <c r="D339" s="84" t="s">
        <v>307</v>
      </c>
      <c r="E339" s="11" t="s">
        <v>124</v>
      </c>
      <c r="F339" s="75"/>
      <c r="J339" s="9"/>
      <c r="M339" s="32"/>
      <c r="P339" s="9"/>
    </row>
    <row r="340" spans="1:16" ht="13.5">
      <c r="B340" s="85"/>
      <c r="C340" s="85"/>
      <c r="D340" s="85"/>
      <c r="E340" s="11" t="s">
        <v>146</v>
      </c>
      <c r="F340" s="76"/>
      <c r="J340" s="9"/>
      <c r="M340" s="32"/>
      <c r="P340" s="9"/>
    </row>
    <row r="341" spans="1:16" ht="13.5">
      <c r="B341" s="85"/>
      <c r="C341" s="85"/>
      <c r="D341" s="94"/>
      <c r="E341" s="11" t="s">
        <v>160</v>
      </c>
      <c r="F341" s="76"/>
      <c r="J341" s="9"/>
      <c r="M341" s="32"/>
      <c r="P341" s="9"/>
    </row>
    <row r="342" spans="1:16" ht="14.25" thickBot="1">
      <c r="B342" s="94"/>
      <c r="C342" s="94"/>
      <c r="D342" s="11" t="s">
        <v>308</v>
      </c>
      <c r="E342" s="11" t="s">
        <v>102</v>
      </c>
      <c r="F342" s="78"/>
      <c r="J342" s="9"/>
      <c r="M342" s="32"/>
      <c r="P342" s="9"/>
    </row>
    <row r="343" spans="1:16" ht="15" customHeight="1" thickBot="1">
      <c r="B343" s="82" t="s">
        <v>36</v>
      </c>
      <c r="C343" s="83"/>
      <c r="D343" s="83"/>
      <c r="E343" s="83"/>
      <c r="F343" s="67">
        <f>SUM(F295:F341)</f>
        <v>0</v>
      </c>
      <c r="G343" s="68"/>
      <c r="H343" s="68"/>
      <c r="I343" s="68"/>
    </row>
    <row r="344" spans="1:16" ht="15" customHeight="1">
      <c r="E344" s="9"/>
    </row>
    <row r="345" spans="1:16" s="32" customFormat="1" ht="18" customHeight="1" thickBot="1">
      <c r="B345" s="33"/>
      <c r="C345" s="33"/>
      <c r="D345" s="33"/>
      <c r="E345" s="33"/>
      <c r="F345" s="33"/>
      <c r="G345" s="33"/>
      <c r="H345" s="33"/>
    </row>
    <row r="346" spans="1:16" ht="15" customHeight="1" thickBot="1">
      <c r="B346" s="79" t="s">
        <v>309</v>
      </c>
      <c r="C346" s="80"/>
      <c r="D346" s="80"/>
      <c r="E346" s="80"/>
      <c r="F346" s="81"/>
    </row>
    <row r="347" spans="1:16" ht="15" customHeight="1" thickBot="1">
      <c r="A347" s="20"/>
      <c r="B347" s="72" t="s">
        <v>311</v>
      </c>
      <c r="C347" s="73"/>
      <c r="D347" s="73"/>
      <c r="E347" s="73"/>
      <c r="F347" s="74"/>
      <c r="G347" s="20"/>
      <c r="H347" s="20"/>
    </row>
    <row r="348" spans="1:16" ht="27.75" customHeight="1">
      <c r="B348" s="102"/>
      <c r="C348" s="102"/>
      <c r="D348" s="102"/>
      <c r="E348" s="102"/>
      <c r="F348" s="102"/>
      <c r="G348" s="102"/>
      <c r="H348" s="102"/>
    </row>
    <row r="349" spans="1:16" ht="21" customHeight="1">
      <c r="B349" s="102"/>
      <c r="C349" s="102"/>
      <c r="D349" s="102"/>
      <c r="E349" s="102"/>
      <c r="F349" s="102"/>
      <c r="G349" s="102"/>
      <c r="H349" s="102"/>
    </row>
    <row r="350" spans="1:16" ht="15" customHeight="1">
      <c r="B350" s="101"/>
      <c r="C350" s="101"/>
      <c r="D350" s="101"/>
      <c r="E350" s="101"/>
      <c r="F350" s="101"/>
      <c r="G350" s="101"/>
      <c r="H350" s="101"/>
    </row>
    <row r="351" spans="1:16" ht="15" customHeight="1">
      <c r="B351" s="101"/>
      <c r="C351" s="101"/>
      <c r="D351" s="101"/>
      <c r="E351" s="101"/>
      <c r="F351" s="101"/>
      <c r="G351" s="101"/>
      <c r="H351" s="101"/>
    </row>
    <row r="352" spans="1:16" ht="29.25" customHeight="1">
      <c r="B352" s="101"/>
      <c r="C352" s="101"/>
      <c r="D352" s="101"/>
      <c r="E352" s="101"/>
      <c r="F352" s="101"/>
      <c r="G352" s="101"/>
      <c r="H352" s="101"/>
    </row>
    <row r="353" spans="2:8" ht="15" customHeight="1">
      <c r="B353" s="102"/>
      <c r="C353" s="102"/>
      <c r="D353" s="102"/>
      <c r="E353" s="102"/>
      <c r="F353" s="102"/>
      <c r="G353" s="102"/>
      <c r="H353" s="102"/>
    </row>
    <row r="354" spans="2:8" ht="15" customHeight="1">
      <c r="B354" s="102"/>
      <c r="C354" s="102"/>
      <c r="D354" s="102"/>
      <c r="E354" s="102"/>
      <c r="F354" s="102"/>
      <c r="G354" s="102"/>
      <c r="H354" s="102"/>
    </row>
    <row r="355" spans="2:8" ht="15" customHeight="1">
      <c r="B355" s="102"/>
      <c r="C355" s="102"/>
      <c r="D355" s="102"/>
      <c r="E355" s="102"/>
      <c r="F355" s="20"/>
      <c r="G355" s="33"/>
      <c r="H355" s="20"/>
    </row>
    <row r="356" spans="2:8" ht="15" customHeight="1">
      <c r="B356" s="103"/>
      <c r="C356" s="103"/>
      <c r="D356" s="20"/>
      <c r="E356" s="33"/>
      <c r="F356" s="20"/>
      <c r="G356" s="33"/>
      <c r="H356" s="20"/>
    </row>
  </sheetData>
  <autoFilter ref="B29:O231" xr:uid="{00000000-0009-0000-0000-000000000000}"/>
  <sortState xmlns:xlrd2="http://schemas.microsoft.com/office/spreadsheetml/2017/richdata2" ref="B30:L42">
    <sortCondition ref="C30:C42"/>
  </sortState>
  <mergeCells count="68">
    <mergeCell ref="D339:D341"/>
    <mergeCell ref="D17:J17"/>
    <mergeCell ref="C19:J19"/>
    <mergeCell ref="D20:J20"/>
    <mergeCell ref="B317:B324"/>
    <mergeCell ref="C317:C324"/>
    <mergeCell ref="D317:D318"/>
    <mergeCell ref="D319:D320"/>
    <mergeCell ref="D321:D323"/>
    <mergeCell ref="F317:F324"/>
    <mergeCell ref="F310:F316"/>
    <mergeCell ref="F295:F309"/>
    <mergeCell ref="C1:J5"/>
    <mergeCell ref="C7:J7"/>
    <mergeCell ref="D8:J8"/>
    <mergeCell ref="D9:J9"/>
    <mergeCell ref="D15:J15"/>
    <mergeCell ref="D10:J10"/>
    <mergeCell ref="D11:J11"/>
    <mergeCell ref="D12:J12"/>
    <mergeCell ref="D13:J13"/>
    <mergeCell ref="D14:J14"/>
    <mergeCell ref="B351:H351"/>
    <mergeCell ref="B352:H352"/>
    <mergeCell ref="B355:E355"/>
    <mergeCell ref="B356:C356"/>
    <mergeCell ref="D21:J21"/>
    <mergeCell ref="D22:J22"/>
    <mergeCell ref="D23:J23"/>
    <mergeCell ref="D24:J24"/>
    <mergeCell ref="B348:H348"/>
    <mergeCell ref="B349:H349"/>
    <mergeCell ref="C295:C309"/>
    <mergeCell ref="B295:B309"/>
    <mergeCell ref="B350:H350"/>
    <mergeCell ref="B353:H353"/>
    <mergeCell ref="B354:H354"/>
    <mergeCell ref="B325:B329"/>
    <mergeCell ref="B310:B316"/>
    <mergeCell ref="C310:C316"/>
    <mergeCell ref="C27:L28"/>
    <mergeCell ref="B235:G235"/>
    <mergeCell ref="B27:B28"/>
    <mergeCell ref="D299:D309"/>
    <mergeCell ref="D310:D312"/>
    <mergeCell ref="D313:D314"/>
    <mergeCell ref="D315:D316"/>
    <mergeCell ref="L233:P233"/>
    <mergeCell ref="B290:D290"/>
    <mergeCell ref="B292:G292"/>
    <mergeCell ref="P27:P29"/>
    <mergeCell ref="M27:O28"/>
    <mergeCell ref="B347:F347"/>
    <mergeCell ref="F325:F329"/>
    <mergeCell ref="F330:F334"/>
    <mergeCell ref="F335:F336"/>
    <mergeCell ref="F339:F342"/>
    <mergeCell ref="B346:F346"/>
    <mergeCell ref="B343:E343"/>
    <mergeCell ref="C325:C329"/>
    <mergeCell ref="D328:D329"/>
    <mergeCell ref="D325:D326"/>
    <mergeCell ref="B330:B334"/>
    <mergeCell ref="C330:C334"/>
    <mergeCell ref="B335:B336"/>
    <mergeCell ref="C335:C336"/>
    <mergeCell ref="B339:B342"/>
    <mergeCell ref="C339:C342"/>
  </mergeCells>
  <phoneticPr fontId="9" type="noConversion"/>
  <pageMargins left="0.7" right="0.7" top="0.75" bottom="0.75" header="0.3" footer="0.3"/>
  <pageSetup paperSize="9" orientation="portrait"/>
  <ignoredErrors>
    <ignoredError sqref="G238:G247 G257:G264 G266:G269 G271:G283 G285:G289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4f61a1d-ba3c-40f3-bdcc-eb6e7e476def" xsi:nil="true"/>
    <TaxCatchAll xmlns="740f4089-3d08-4951-bf8c-10da003d7c19" xsi:nil="true"/>
    <lcf76f155ced4ddcb4097134ff3c332f xmlns="74f61a1d-ba3c-40f3-bdcc-eb6e7e476def">
      <Terms xmlns="http://schemas.microsoft.com/office/infopath/2007/PartnerControls"/>
    </lcf76f155ced4ddcb4097134ff3c332f>
    <SharedWithUsers xmlns="740f4089-3d08-4951-bf8c-10da003d7c19">
      <UserInfo>
        <DisplayName/>
        <AccountId xsi:nil="true"/>
        <AccountType/>
      </UserInfo>
    </SharedWithUsers>
    <CorreoDestino xmlns="74f61a1d-ba3c-40f3-bdcc-eb6e7e476d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66D161-9CC7-48F3-A419-6B60C89A72D7}">
  <ds:schemaRefs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4c76a6a8-6002-4397-b64c-0384e0a63a88"/>
    <ds:schemaRef ds:uri="3fd4e157-e2e3-4074-98d3-9b92599a94a5"/>
    <ds:schemaRef ds:uri="http://schemas.microsoft.com/office/2006/metadata/propertie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897461D5-A767-47DF-96A4-95A03F87A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019EB-C1CF-4D6B-80D6-8C06DED125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 económica zonas humedas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2026-06-26T21:35:08Z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0x010100F94732823B17C547A94DE16D86CDDCA8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