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63" documentId="13_ncr:1_{175CDB5C-7B83-4C74-8343-D3FC2FBF74FE}" xr6:coauthVersionLast="47" xr6:coauthVersionMax="47" xr10:uidLastSave="{D844BDFF-F89A-47AA-96E9-BCBB902804B4}"/>
  <bookViews>
    <workbookView xWindow="-110" yWindow="-110" windowWidth="19420" windowHeight="11500" tabRatio="796" activeTab="2" xr2:uid="{00000000-000D-0000-FFFF-FFFF00000000}"/>
  </bookViews>
  <sheets>
    <sheet name="1.Portada" sheetId="36" r:id="rId1"/>
    <sheet name="2.Invitación RFP" sheetId="43" r:id="rId2"/>
    <sheet name="3.Términos de Negociación RFP" sheetId="30" r:id="rId3"/>
    <sheet name="4.Especificaciones Tecnicas" sheetId="46" r:id="rId4"/>
    <sheet name="5.Propuesta Economica" sheetId="45" r:id="rId5"/>
    <sheet name="6.Formato de inquietudes" sheetId="49" r:id="rId6"/>
    <sheet name="7.Formato Inhabilidades" sheetId="47" r:id="rId7"/>
    <sheet name="8.Codigo de Etica" sheetId="48" r:id="rId8"/>
  </sheets>
  <externalReferences>
    <externalReference r:id="rId9"/>
    <externalReference r:id="rId10"/>
    <externalReference r:id="rId11"/>
    <externalReference r:id="rId12"/>
    <externalReference r:id="rId13"/>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30" l="1"/>
  <c r="E94" i="30" s="1"/>
  <c r="D95" i="30" s="1"/>
  <c r="E93" i="30"/>
  <c r="E95" i="30" l="1"/>
  <c r="D96" i="30" s="1"/>
  <c r="D97" i="30" s="1"/>
  <c r="E97" i="30" s="1"/>
  <c r="D98" i="30" s="1"/>
  <c r="E98" i="30" s="1"/>
  <c r="D99" i="30" s="1"/>
  <c r="E96" i="30"/>
  <c r="E99" i="30" l="1"/>
  <c r="D100" i="30" l="1"/>
  <c r="M17" i="46"/>
  <c r="M16" i="46"/>
  <c r="M15" i="46"/>
  <c r="M14" i="46"/>
  <c r="M13" i="46"/>
  <c r="M12" i="46"/>
  <c r="G29" i="45"/>
  <c r="G28" i="45"/>
  <c r="G27" i="45"/>
  <c r="G26" i="45"/>
  <c r="G25" i="45"/>
  <c r="G24" i="45"/>
  <c r="G23" i="45"/>
  <c r="G22" i="45"/>
  <c r="G21" i="45"/>
  <c r="G20" i="45"/>
  <c r="G19" i="45"/>
  <c r="G18" i="45"/>
  <c r="G17" i="45"/>
  <c r="G16" i="45"/>
  <c r="G15" i="45"/>
  <c r="E100" i="30" l="1"/>
  <c r="D101" i="30" s="1"/>
  <c r="G30" i="45"/>
  <c r="E101" i="30" l="1"/>
  <c r="E102" i="30" s="1"/>
  <c r="D102" i="30"/>
</calcChain>
</file>

<file path=xl/sharedStrings.xml><?xml version="1.0" encoding="utf-8"?>
<sst xmlns="http://schemas.openxmlformats.org/spreadsheetml/2006/main" count="213" uniqueCount="201">
  <si>
    <t>CARTA DE INVITACIÓN A RFP</t>
  </si>
  <si>
    <t xml:space="preserve">FORMULARIO RFP </t>
  </si>
  <si>
    <t>Objetivo</t>
  </si>
  <si>
    <t>Alcance</t>
  </si>
  <si>
    <t xml:space="preserve">Duración </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</si>
  <si>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</si>
  <si>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</si>
  <si>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</si>
  <si>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</si>
  <si>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</si>
  <si>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</si>
  <si>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</si>
  <si>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</si>
  <si>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</si>
  <si>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</si>
  <si>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</si>
  <si>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</si>
  <si>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</si>
  <si>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</si>
  <si>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</si>
  <si>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</si>
  <si>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Para proveedor Jurídico </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</si>
  <si>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</si>
  <si>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</si>
  <si>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</si>
  <si>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</si>
  <si>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</si>
  <si>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</si>
  <si>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</si>
  <si>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</si>
  <si>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</si>
  <si>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Validez de la Oferta</t>
  </si>
  <si>
    <t>Informar validez de la presente oferta</t>
  </si>
  <si>
    <t xml:space="preserve">Elaborado por: </t>
  </si>
  <si>
    <t xml:space="preserve">• Certificados descrito en el punto 4  de este documento </t>
  </si>
  <si>
    <t xml:space="preserve">Habilitacion Técnica </t>
  </si>
  <si>
    <t>Habilitacion Financiera</t>
  </si>
  <si>
    <t>Habilitacion Juridica</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</si>
  <si>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</si>
  <si>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</si>
  <si>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</si>
  <si>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</si>
  <si>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</si>
  <si>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</si>
  <si>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</si>
  <si>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Negociador</t>
  </si>
  <si>
    <t>Luisa Fernanda Granda</t>
  </si>
  <si>
    <t xml:space="preserve">La habilitación financiera se dará a partir del análisis de la solvencia económica del proponente y se hace con base a los Estados Financieros de los últimos tres (3) años o del año en curso, corte al primer semestre si es el caso. </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</si>
  <si>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</si>
  <si>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</si>
  <si>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</si>
  <si>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</si>
  <si>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</si>
  <si>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</si>
  <si>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</si>
  <si>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</si>
  <si>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</si>
  <si>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</si>
  <si>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</si>
  <si>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</si>
  <si>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</si>
  <si>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</si>
  <si>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</si>
  <si>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</si>
  <si>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</si>
  <si>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</si>
  <si>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</si>
  <si>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</si>
  <si>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</si>
  <si>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</si>
  <si>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</si>
  <si>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</si>
  <si>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</si>
  <si>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</si>
  <si>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</si>
  <si>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</si>
  <si>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</si>
  <si>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</si>
  <si>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</si>
  <si>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</si>
  <si>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</si>
  <si>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</si>
  <si>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</si>
  <si>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</si>
  <si>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</si>
  <si>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</si>
  <si>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</si>
  <si>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</si>
  <si>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12 Meses</t>
  </si>
  <si>
    <t xml:space="preserve">Experiencia  Si tienen algun requerimiento especial </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</si>
  <si>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</si>
  <si>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</si>
  <si>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</si>
  <si>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</si>
  <si>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</si>
  <si>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</si>
  <si>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</si>
  <si>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</si>
  <si>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</si>
  <si>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</si>
  <si>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</si>
  <si>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</si>
  <si>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</si>
  <si>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</si>
  <si>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</si>
  <si>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</si>
  <si>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ca</t>
  </si>
  <si>
    <t>• Documentos habilitación jurídica y financiera</t>
  </si>
  <si>
    <t>8.1.</t>
  </si>
  <si>
    <t>8.2.</t>
  </si>
  <si>
    <t>8.3.</t>
  </si>
  <si>
    <t>Evaluación de las propuestas</t>
  </si>
  <si>
    <t xml:space="preserve">Propuesta económica </t>
  </si>
  <si>
    <t>Evaluación tecnica</t>
  </si>
  <si>
    <t>Por medio del presente documento de solicitud de propuesta (Request for Proposal, RFP por sus siglas en inglés) estamos en la búsqueda de la solución a las necesidades de COMFENALCO ANTIOQUIA, acerca de proveedores que suministren bonos de dotación, calzado y mixtos.</t>
  </si>
  <si>
    <t>ESPECIFICACIONES TÉCNICAS DE BONOS AUTORIZADOS PARA LA VIGENCIA 2024</t>
  </si>
  <si>
    <t>descripcion_bonos 2024</t>
  </si>
  <si>
    <t>Valor 2024</t>
  </si>
  <si>
    <t>*Clasificación de número de bonos por valor 2024 (Modalidad chequera)</t>
  </si>
  <si>
    <t>Bono por:</t>
  </si>
  <si>
    <t>Valor total bono</t>
  </si>
  <si>
    <t>BONO DOTACIÓN $785.000</t>
  </si>
  <si>
    <t>BONO CALZADO $206.000</t>
  </si>
  <si>
    <t>BONO CALZADO $137.000</t>
  </si>
  <si>
    <t>BONO MIXTO DOTACIÓN $291.000</t>
  </si>
  <si>
    <t>BONO MIXTO DOTACIÓN $376.000</t>
  </si>
  <si>
    <t>BONO MIXTO DOTACIÓN $529.000</t>
  </si>
  <si>
    <t>BONO DOTACIÓN $VARIOS</t>
  </si>
  <si>
    <t>$ VARIOS</t>
  </si>
  <si>
    <t>Sujeto a valores requeridos en las ordenes de pedido.</t>
  </si>
  <si>
    <t>codigo SAP</t>
  </si>
  <si>
    <t>COMISION %</t>
  </si>
  <si>
    <t>Dar cumplimiento al El artículo 230 del Código Sustantivo del Trabajo</t>
  </si>
  <si>
    <r>
      <t>Suministrar los bonos de dotació</t>
    </r>
    <r>
      <rPr>
        <sz val="10"/>
        <rFont val="Calibri"/>
        <family val="2"/>
        <scheme val="minor"/>
      </rPr>
      <t>n, calzado y mixtos, de conformidad con el artículo 230 del Código Sustantivo del Trabajo.</t>
    </r>
  </si>
  <si>
    <t>OBLIGACIONES DEL PROVEEDOR</t>
  </si>
  <si>
    <t>SERVICIO POSVENTA</t>
  </si>
  <si>
    <t>FLETE</t>
  </si>
  <si>
    <t>El proveedor debe asumir el flete del envio de bono</t>
  </si>
  <si>
    <t>* Los Bonos deben ser  MODALIDAD CHEQUERA</t>
  </si>
  <si>
    <r>
      <t>Suministro los bonos de dotación, calzado y mixtos</t>
    </r>
    <r>
      <rPr>
        <sz val="10"/>
        <rFont val="Calibri"/>
        <family val="2"/>
        <scheme val="minor"/>
      </rPr>
      <t>,en las sedes estipuladas por COMFENALCO ANTIOQUIA.</t>
    </r>
  </si>
  <si>
    <t xml:space="preserve">Envio de la presentacion tipo de producto </t>
  </si>
  <si>
    <t>LUGAR DE ENTREGA</t>
  </si>
  <si>
    <t>Subregión</t>
  </si>
  <si>
    <t>Sede</t>
  </si>
  <si>
    <t>Lugar donde deben llegar las cajas</t>
  </si>
  <si>
    <t>Direccion</t>
  </si>
  <si>
    <t>Ant. Aburrá Medellín</t>
  </si>
  <si>
    <t>AG.EMPL.MEDELLI</t>
  </si>
  <si>
    <t>Sede Ad. Palacé</t>
  </si>
  <si>
    <t>Carrera 50  53 - 43 Palacé</t>
  </si>
  <si>
    <t>Pregunta</t>
  </si>
  <si>
    <t>Anexo al que corresponde</t>
  </si>
  <si>
    <t>Numeral del Anexo</t>
  </si>
  <si>
    <t>Proponente</t>
  </si>
  <si>
    <t>Respuesta</t>
  </si>
  <si>
    <t>5 puntos</t>
  </si>
  <si>
    <t xml:space="preserve">Fecha Inicial </t>
  </si>
  <si>
    <t>Fecha Final</t>
  </si>
  <si>
    <t xml:space="preserve">Publicación pagina web </t>
  </si>
  <si>
    <t>Vía correo electrónico hasta las  11:59 pm luisa.granda1@comfenalcoantioquia.com con copia al correo edilson.gil@comfenalcoantioquia.com. Hoja Formulación de inquietudes de este RFP</t>
  </si>
  <si>
    <t>Entrega propuestas</t>
  </si>
  <si>
    <t>La propuesta debe ser entregada en forma digital a los correos  hasta las 11:59 pm  emailinstitucional@comfenalcoantioquia.com con copia al correo luisa.granda1@comfenalcoantioquia.com</t>
  </si>
  <si>
    <t>Evaluación requisitos habilitantes</t>
  </si>
  <si>
    <t>Subsanables (aclaraciones)</t>
  </si>
  <si>
    <t>Revisión subsanables y concepto final</t>
  </si>
  <si>
    <t>Analisis ofertas (evaluación)</t>
  </si>
  <si>
    <t>Defininición proveedor seleccionado</t>
  </si>
  <si>
    <t>Notificación selección proveedor</t>
  </si>
  <si>
    <t>• Presentacion de tipo de producto ofertado.( Presentacion o PDF en la cual se pueda observar las cateristicas fisicas de la chequera)</t>
  </si>
  <si>
    <t>Se tendra como requisito habilitante , el cumplimiento de los siguientes requisitos y seran calificados bajo los criterios de CUMPLE/ NO CUMPLE.</t>
  </si>
  <si>
    <t>50  puntos al tercer menor valor propuesto</t>
  </si>
  <si>
    <t>Propuesta del servicio postventa</t>
  </si>
  <si>
    <t>Los demas oferentes que no esten dentro de la primera y la quinta mejor oferta el puntaje sera 0.</t>
  </si>
  <si>
    <t>El puntaje para esta evaluación corresponde el 70</t>
  </si>
  <si>
    <t>Corresponde al 30</t>
  </si>
  <si>
    <t>70 puntos al primer menor valor propuesto</t>
  </si>
  <si>
    <t>60  puntos al segundo menor valor propuesto</t>
  </si>
  <si>
    <t>30  puntos al quinto menor valor propuesto</t>
  </si>
  <si>
    <t>40  puntos al cuarto menor valor propuesto</t>
  </si>
  <si>
    <t>Enviar la propuesta de su servicio Postventa, ejm, bonos vencidos, daño del bono.</t>
  </si>
  <si>
    <t>Si realizan cobro de flete , relacionar el valor</t>
  </si>
  <si>
    <t>• Listado de almacenes comerciales o convenios para redencion en CHEQUERA, se debe especificar las regiones en las cuales tiene presencia dicho convenio.</t>
  </si>
  <si>
    <t>Anexos</t>
  </si>
  <si>
    <t>Anexo 2 - Formato de Inscripcion</t>
  </si>
  <si>
    <t xml:space="preserve">Proveedor con mayor número de alianzas en Antioquia -- 10 puntos                                                                                                  Segundo proveedor con mayor número de alianzas en Antioquia  ----  8 puntos                                                                              Tercer proveedor con mayor número de alianzas en Antioquia  ---  6 puntos                                                                                            Cuarto  proveedor con mayor número de alianzas en Antioquia --- 4 puntos                                                                                            Demás proveedores -------- 0 Puntos                        </t>
  </si>
  <si>
    <t>Certificar el número de alianzas  en Antioquia.</t>
  </si>
  <si>
    <r>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dias.   
•	CC del representante legal
•	 Certificado de representante legal o revisor fiscal del estado de la afiliación al sistema de seguridad social                                                                                                    
•	Documentos SST ( Mencionados en las habilitaciones de SST)
•	Certificado del pago de aportes al Sistema de Seguridad Social (A VALIDAR).
             </t>
    </r>
    <r>
      <rPr>
        <sz val="10"/>
        <color rgb="FFFF0000"/>
        <rFont val="Calibri"/>
        <family val="2"/>
        <scheme val="minor"/>
      </rPr>
      <t xml:space="preserve">  </t>
    </r>
    <r>
      <rPr>
        <sz val="10"/>
        <color rgb="FF000000"/>
        <rFont val="Calibri"/>
        <family val="2"/>
        <scheme val="minor"/>
      </rPr>
      <t xml:space="preserve">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</si>
  <si>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Vía correo electrónico desde el correo  luisa.granda1@comfenalcoantioquia.com</t>
  </si>
  <si>
    <t>Formulación de inquietudes                                                                                                                                                                                                                                                                                  RFP   Bonos de dotación, calzado y mixtos</t>
  </si>
  <si>
    <t>Luisa Fernanda Granda Salazar</t>
  </si>
  <si>
    <t>313 5163623</t>
  </si>
  <si>
    <t>luisa.granda1@comfenalcoantioquia.com</t>
  </si>
  <si>
    <t>Presentar experiencia mínima de 5 años con mínimo 3 certificaciones , por un monto mayor o igual a 100 SMMLV, realizando el suministro de bonos de dotación , calzado  y mixtos. Debe aportar las certificaciones y diligenciar el siguiente cuadro de  experiencia de Empresa.</t>
  </si>
  <si>
    <t xml:space="preserve">Se realizará evaluación técnica de acuerdo con la información que suministre cada proveedor en la propuesta técnica y demás anexos solicitados del numeral 8 de este documento, para demostrar la capacidad de prestar el objeto del presente RFP, los ítems a evaluar son: 
-Experiencia o especialidad del proveedor -  Experiencia minima de 5 años en suministro de bonos de dotación, calzado y mixtos, con contratos por montos iguales o superiores a 100 SMMLV (CUMPLE/ NO CUMPLE)                                                                                                                                                                                                                                                                                                                                                                                   -Es indispensable que la oferta sea multimarca, es decir que con dicha tarjeta o chequera se puedan comprar diversar marcas.
</t>
  </si>
  <si>
    <t>60 días posteriores a la entrega de la factura para grandes empresas o 30 días para empresas Medianas, pequeñas, micro o personas naturales</t>
  </si>
  <si>
    <t xml:space="preserve">1. Afiliación del pago de seguridad social (EPS, AFP y ARL) vigente o evidencia de afiliación. </t>
  </si>
  <si>
    <r>
      <t xml:space="preserve">.
1. Certificado Vigente de la ARL donde se evidencie el porcentaje de cumplimiento del SG-SST mínimo al 60% bajo la Resolución 0312 del 2019 o la que la modifique.
2. Certificado de pago de la Seguridad Social y Parafiscales vigente.                                                                                                                                                                 </t>
    </r>
    <r>
      <rPr>
        <b/>
        <sz val="10"/>
        <color theme="1"/>
        <rFont val="Calibri"/>
        <family val="2"/>
        <scheme val="minor"/>
      </rPr>
      <t xml:space="preserve">Nota: </t>
    </r>
    <r>
      <rPr>
        <sz val="10"/>
        <color theme="1"/>
        <rFont val="Calibri"/>
        <family val="2"/>
        <scheme val="minor"/>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</si>
  <si>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Negociadora</t>
  </si>
  <si>
    <t>El proveedor se debe compremeter a mantener alianzas comerciales vigentes para la redencion de bonos en a nivel regional antioquia , adional a lo anterior, debe mantener informado a comfenalco Antioquia si se presenta  cualquier cambio en cuanto en a estas alianzas, debe enviar periodicamente el listado de las alianzas vigentes para redencion.</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</si>
  <si>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</si>
  <si>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flujo de caja y otros indicadores que segun el sector y/o contrato se consideren necesarios. Lo que permite un análisis integral de los proponentes y poder así emitir un concepto bajo las premisas mencionadas.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</si>
</sst>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XDR&quot;* #,##0_-;\-&quot;XDR&quot;* #,##0_-;_-&quot;XDR&quot;* &quot;-&quot;_-;_-@_-"/>
    <numFmt numFmtId="165" formatCode="_(&quot;$&quot;\ * #,##0.00_);_(&quot;$&quot;\ * \(#,##0.00\);_(&quot;$&quot;\ * &quot;-&quot;??_);_(@_)"/>
    <numFmt numFmtId="166" formatCode="_(* #,##0.00_);_(* \(#,##0.00\);_(* \-??_);_(@_)"/>
    <numFmt numFmtId="167" formatCode="_(* #,##0.00_);_(* \(#,##0.00\);_(* &quot;-&quot;??_);_(@_)"/>
    <numFmt numFmtId="168" formatCode="_-&quot;$&quot;\ * #,##0_-;\-&quot;$&quot;\ * #,##0_-;_-&quot;$&quot;\ * &quot;-&quot;_-;_-@_-"/>
    <numFmt numFmtId="169" formatCode="[$$-240A]\ #,##0"/>
    <numFmt numFmtId="170" formatCode="_(* #,##0_);_(* \(#,##0\);_(* &quot;-&quot;??_);_(@_)"/>
    <numFmt numFmtId="171" formatCode="&quot;$&quot;\ #,##0;[Red]\-&quot;$&quot;\ #,##0"/>
  </numFmts>
  <fonts count="42">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2"/>
      <name val="ExtraLight"/>
    </font>
    <font>
      <sz val="11"/>
      <color theme="0"/>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sz val="12"/>
      <name val="Calibri"/>
      <family val="2"/>
      <scheme val="minor"/>
    </font>
    <font>
      <sz val="12"/>
      <color theme="1"/>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i/>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sz val="10"/>
      <color theme="0"/>
      <name val="Calibri"/>
      <family val="2"/>
      <scheme val="minor"/>
    </font>
    <font>
      <b/>
      <sz val="11"/>
      <color theme="1"/>
      <name val="Calibri"/>
      <family val="2"/>
      <scheme val="minor"/>
    </font>
    <font>
      <b/>
      <i/>
      <sz val="11"/>
      <color theme="1"/>
      <name val="Calibri"/>
      <family val="2"/>
      <scheme val="minor"/>
    </font>
    <font>
      <sz val="11"/>
      <color rgb="FF000000"/>
      <name val="Calibri"/>
      <family val="2"/>
      <scheme val="minor"/>
    </font>
    <font>
      <b/>
      <sz val="12"/>
      <color theme="1"/>
      <name val="Calibri"/>
      <family val="2"/>
      <scheme val="minor"/>
    </font>
    <font>
      <b/>
      <sz val="11"/>
      <name val="Calibri"/>
      <family val="2"/>
      <scheme val="minor"/>
    </font>
    <font>
      <sz val="10"/>
      <color rgb="FF000000"/>
      <name val="Arial"/>
      <family val="2"/>
    </font>
    <font>
      <b/>
      <sz val="10"/>
      <color rgb="FF595959"/>
      <name val="Arial"/>
      <family val="2"/>
    </font>
    <font>
      <b/>
      <sz val="10"/>
      <color rgb="FF000000"/>
      <name val="Arial"/>
      <family val="2"/>
    </font>
    <font>
      <b/>
      <sz val="10"/>
      <color rgb="FF000000"/>
      <name val="Calibri"/>
      <family val="2"/>
      <scheme val="minor"/>
    </font>
    <font>
      <sz val="10"/>
      <color rgb="FFFF0000"/>
      <name val="Calibri"/>
      <family val="2"/>
      <scheme val="minor"/>
    </font>
    <font>
      <u/>
      <sz val="11"/>
      <color theme="10"/>
      <name val="Calibri"/>
      <family val="2"/>
      <scheme val="minor"/>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
      <patternFill patternType="solid">
        <fgColor theme="6"/>
        <bgColor indexed="64"/>
      </patternFill>
    </fill>
    <fill>
      <patternFill patternType="solid">
        <fgColor rgb="FFFFFF00"/>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right/>
      <top/>
      <bottom style="thin">
        <color rgb="FFD9D9D9"/>
      </bottom>
      <diagonal/>
    </border>
  </borders>
  <cellStyleXfs count="22">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0" fontId="41" fillId="0" borderId="0" applyNumberFormat="0" applyFill="0" applyBorder="0" applyAlignment="0" applyProtection="0"/>
  </cellStyleXfs>
  <cellXfs count="236">
    <xf numFmtId="0" fontId="0" fillId="0" borderId="0" xfId="0"/>
    <xf numFmtId="0" fontId="8" fillId="5" borderId="0" xfId="4" applyFont="1" applyFill="1"/>
    <xf numFmtId="0" fontId="9" fillId="5" borderId="0" xfId="0" applyFont="1" applyFill="1"/>
    <xf numFmtId="0" fontId="10" fillId="5" borderId="0" xfId="5" applyFont="1" applyFill="1"/>
    <xf numFmtId="0" fontId="11" fillId="4" borderId="0" xfId="0" applyFont="1" applyFill="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2" fillId="0" borderId="0" xfId="0" applyFont="1"/>
    <xf numFmtId="0" fontId="13" fillId="0" borderId="0" xfId="0" applyFont="1"/>
    <xf numFmtId="0" fontId="13" fillId="4" borderId="1" xfId="0" applyFont="1" applyFill="1" applyBorder="1" applyAlignment="1">
      <alignment horizontal="left" vertical="center" wrapText="1"/>
    </xf>
    <xf numFmtId="0" fontId="13" fillId="4" borderId="14" xfId="0" applyFont="1" applyFill="1" applyBorder="1" applyAlignment="1">
      <alignment horizontal="center" vertical="top" wrapText="1"/>
    </xf>
    <xf numFmtId="0" fontId="15" fillId="4" borderId="0" xfId="0" applyFont="1" applyFill="1" applyAlignment="1">
      <alignment horizontal="center" vertical="top" wrapText="1"/>
    </xf>
    <xf numFmtId="0" fontId="13" fillId="4" borderId="18" xfId="0" applyFont="1" applyFill="1" applyBorder="1" applyAlignment="1">
      <alignment vertical="top" wrapText="1"/>
    </xf>
    <xf numFmtId="0" fontId="13" fillId="4" borderId="14" xfId="0" applyFont="1" applyFill="1" applyBorder="1" applyAlignment="1">
      <alignment vertical="top" wrapText="1"/>
    </xf>
    <xf numFmtId="0" fontId="13" fillId="4" borderId="0" xfId="0" applyFont="1" applyFill="1" applyAlignment="1">
      <alignment vertical="top" wrapText="1"/>
    </xf>
    <xf numFmtId="0" fontId="13" fillId="4" borderId="12" xfId="0" applyFont="1" applyFill="1" applyBorder="1" applyAlignment="1">
      <alignment horizontal="center" vertical="top" wrapText="1"/>
    </xf>
    <xf numFmtId="0" fontId="13" fillId="4" borderId="18" xfId="0" applyFont="1" applyFill="1" applyBorder="1" applyAlignment="1">
      <alignment horizontal="center" vertical="top" wrapText="1"/>
    </xf>
    <xf numFmtId="0" fontId="13" fillId="4" borderId="17" xfId="0" applyFont="1" applyFill="1" applyBorder="1" applyAlignment="1">
      <alignment vertical="top" wrapText="1"/>
    </xf>
    <xf numFmtId="0" fontId="13" fillId="4" borderId="19" xfId="0" applyFont="1" applyFill="1" applyBorder="1" applyAlignment="1">
      <alignment vertical="top" wrapText="1"/>
    </xf>
    <xf numFmtId="0" fontId="13" fillId="4" borderId="15" xfId="0" applyFont="1" applyFill="1" applyBorder="1" applyAlignment="1">
      <alignment vertical="top" wrapText="1"/>
    </xf>
    <xf numFmtId="0" fontId="13" fillId="4" borderId="16" xfId="0" applyFont="1" applyFill="1" applyBorder="1" applyAlignment="1">
      <alignment vertical="top" wrapText="1"/>
    </xf>
    <xf numFmtId="0" fontId="13" fillId="4" borderId="13" xfId="0" applyFont="1" applyFill="1" applyBorder="1" applyAlignment="1">
      <alignment vertical="top" wrapText="1"/>
    </xf>
    <xf numFmtId="0" fontId="13" fillId="4" borderId="3" xfId="0" applyFont="1" applyFill="1" applyBorder="1" applyAlignment="1">
      <alignment vertical="top" wrapText="1"/>
    </xf>
    <xf numFmtId="0" fontId="13" fillId="4" borderId="20" xfId="0" applyFont="1" applyFill="1" applyBorder="1" applyAlignment="1">
      <alignment vertical="top" wrapText="1"/>
    </xf>
    <xf numFmtId="0" fontId="13" fillId="5" borderId="0" xfId="4" applyFont="1" applyFill="1"/>
    <xf numFmtId="0" fontId="13" fillId="4" borderId="13" xfId="4" applyFont="1" applyFill="1" applyBorder="1"/>
    <xf numFmtId="0" fontId="13" fillId="4" borderId="14" xfId="4" applyFont="1" applyFill="1" applyBorder="1"/>
    <xf numFmtId="0" fontId="13" fillId="0" borderId="0" xfId="4" applyFont="1" applyAlignment="1">
      <alignment horizontal="center"/>
    </xf>
    <xf numFmtId="0" fontId="13" fillId="0" borderId="18" xfId="4" applyFont="1" applyBorder="1" applyAlignment="1">
      <alignment horizontal="center"/>
    </xf>
    <xf numFmtId="0" fontId="17" fillId="4" borderId="18" xfId="4" applyFont="1" applyFill="1" applyBorder="1" applyAlignment="1">
      <alignment vertical="center"/>
    </xf>
    <xf numFmtId="0" fontId="13" fillId="0" borderId="18" xfId="4" applyFont="1" applyBorder="1" applyAlignment="1">
      <alignment vertical="top" wrapText="1"/>
    </xf>
    <xf numFmtId="0" fontId="18" fillId="0" borderId="0" xfId="4" applyFont="1" applyAlignment="1">
      <alignment vertical="top" wrapText="1"/>
    </xf>
    <xf numFmtId="0" fontId="13" fillId="0" borderId="0" xfId="4" applyFont="1" applyAlignment="1">
      <alignment vertical="top" wrapText="1"/>
    </xf>
    <xf numFmtId="0" fontId="13" fillId="4" borderId="0" xfId="4" applyFont="1" applyFill="1"/>
    <xf numFmtId="0" fontId="13" fillId="4" borderId="15" xfId="4" applyFont="1" applyFill="1" applyBorder="1"/>
    <xf numFmtId="0" fontId="13" fillId="0" borderId="16" xfId="4" applyFont="1" applyBorder="1" applyAlignment="1">
      <alignment vertical="top" wrapText="1"/>
    </xf>
    <xf numFmtId="0" fontId="13" fillId="0" borderId="19" xfId="4" applyFont="1" applyBorder="1" applyAlignment="1">
      <alignment vertical="top" wrapText="1"/>
    </xf>
    <xf numFmtId="0" fontId="19" fillId="4" borderId="0" xfId="5" applyFont="1" applyFill="1"/>
    <xf numFmtId="0" fontId="20" fillId="4" borderId="0" xfId="0" applyFont="1" applyFill="1"/>
    <xf numFmtId="0" fontId="20" fillId="5" borderId="0" xfId="0" applyFont="1" applyFill="1"/>
    <xf numFmtId="0" fontId="16" fillId="4" borderId="0" xfId="5" applyFont="1" applyFill="1"/>
    <xf numFmtId="0" fontId="14" fillId="4" borderId="0" xfId="5" applyFont="1" applyFill="1" applyAlignment="1">
      <alignment horizontal="left" vertical="center"/>
    </xf>
    <xf numFmtId="0" fontId="13" fillId="4" borderId="0" xfId="0" applyFont="1" applyFill="1"/>
    <xf numFmtId="0" fontId="21" fillId="4" borderId="0" xfId="0" applyFont="1" applyFill="1"/>
    <xf numFmtId="0" fontId="13" fillId="5" borderId="0" xfId="0" applyFont="1" applyFill="1"/>
    <xf numFmtId="0" fontId="16" fillId="5" borderId="0" xfId="5" applyFont="1" applyFill="1"/>
    <xf numFmtId="0" fontId="16" fillId="6" borderId="0" xfId="5" applyFont="1" applyFill="1"/>
    <xf numFmtId="0" fontId="16" fillId="3" borderId="0" xfId="5" applyFont="1" applyFill="1"/>
    <xf numFmtId="0" fontId="16" fillId="2" borderId="0" xfId="5" applyFont="1" applyFill="1" applyAlignment="1">
      <alignment horizontal="center" vertical="center"/>
    </xf>
    <xf numFmtId="0" fontId="23" fillId="2" borderId="0" xfId="0" applyFont="1" applyFill="1" applyAlignment="1">
      <alignment horizontal="left" vertical="center"/>
    </xf>
    <xf numFmtId="0" fontId="14" fillId="2" borderId="0" xfId="0" applyFont="1" applyFill="1" applyAlignment="1">
      <alignment horizontal="left" vertical="center"/>
    </xf>
    <xf numFmtId="0" fontId="14" fillId="2" borderId="0" xfId="5" applyFont="1" applyFill="1" applyAlignment="1">
      <alignment horizontal="center" vertical="center"/>
    </xf>
    <xf numFmtId="0" fontId="16" fillId="2" borderId="0" xfId="0" applyFont="1" applyFill="1" applyAlignment="1">
      <alignment horizontal="left"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xf>
    <xf numFmtId="0" fontId="25" fillId="3" borderId="1" xfId="0" applyFont="1" applyFill="1" applyBorder="1" applyAlignment="1">
      <alignment horizontal="center" vertical="center"/>
    </xf>
    <xf numFmtId="0" fontId="25" fillId="4" borderId="1" xfId="0" applyFont="1" applyFill="1" applyBorder="1" applyAlignment="1">
      <alignment horizontal="center"/>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0" xfId="0" applyFont="1" applyFill="1" applyAlignment="1">
      <alignment horizontal="left" vertical="center" wrapText="1"/>
    </xf>
    <xf numFmtId="0" fontId="13" fillId="2" borderId="0" xfId="0" applyFont="1" applyFill="1" applyAlignment="1">
      <alignment horizontal="left" vertical="center"/>
    </xf>
    <xf numFmtId="0" fontId="16" fillId="3" borderId="0" xfId="0" applyFont="1" applyFill="1" applyAlignment="1">
      <alignment vertical="center" wrapText="1"/>
    </xf>
    <xf numFmtId="0" fontId="16" fillId="3" borderId="0" xfId="5" applyFont="1" applyFill="1" applyAlignment="1">
      <alignment vertical="center" wrapText="1"/>
    </xf>
    <xf numFmtId="0" fontId="16" fillId="10" borderId="0" xfId="0" applyFont="1" applyFill="1" applyAlignment="1">
      <alignment horizontal="left" vertical="center"/>
    </xf>
    <xf numFmtId="0" fontId="16" fillId="3" borderId="0" xfId="5" applyFont="1" applyFill="1" applyAlignment="1">
      <alignment horizontal="center" vertical="center" wrapText="1"/>
    </xf>
    <xf numFmtId="0" fontId="16" fillId="3" borderId="0" xfId="0" applyFont="1" applyFill="1" applyAlignment="1">
      <alignment horizontal="left" vertical="center" wrapText="1"/>
    </xf>
    <xf numFmtId="0" fontId="16" fillId="10" borderId="0" xfId="0" applyFont="1" applyFill="1" applyAlignment="1">
      <alignment horizontal="left" vertical="center" wrapText="1"/>
    </xf>
    <xf numFmtId="0" fontId="16" fillId="3" borderId="0" xfId="0" applyFont="1" applyFill="1" applyAlignment="1">
      <alignment horizontal="justify" vertical="center" wrapText="1"/>
    </xf>
    <xf numFmtId="0" fontId="22" fillId="3" borderId="0" xfId="0" applyFont="1" applyFill="1" applyAlignment="1">
      <alignment horizontal="left" vertical="center" wrapText="1"/>
    </xf>
    <xf numFmtId="0" fontId="23" fillId="3" borderId="0" xfId="0" applyFont="1" applyFill="1" applyAlignment="1">
      <alignment horizontal="justify" vertical="center" wrapText="1"/>
    </xf>
    <xf numFmtId="0" fontId="14" fillId="9" borderId="10" xfId="0" applyFont="1" applyFill="1" applyBorder="1" applyAlignment="1">
      <alignment vertical="center" wrapText="1"/>
    </xf>
    <xf numFmtId="0" fontId="14" fillId="9" borderId="8" xfId="0" applyFont="1" applyFill="1" applyBorder="1" applyAlignment="1">
      <alignment vertical="center" wrapText="1"/>
    </xf>
    <xf numFmtId="0" fontId="14" fillId="9" borderId="9" xfId="0" applyFont="1" applyFill="1" applyBorder="1" applyAlignment="1">
      <alignment vertical="center" wrapText="1"/>
    </xf>
    <xf numFmtId="0" fontId="13" fillId="3" borderId="0" xfId="0" applyFont="1" applyFill="1" applyAlignment="1">
      <alignment horizontal="center" vertical="top" wrapText="1"/>
    </xf>
    <xf numFmtId="0" fontId="16" fillId="3" borderId="0" xfId="5" applyFont="1" applyFill="1" applyAlignment="1">
      <alignment horizontal="left" vertical="center" wrapText="1"/>
    </xf>
    <xf numFmtId="0" fontId="23" fillId="3" borderId="0" xfId="5" applyFont="1" applyFill="1" applyAlignment="1">
      <alignment horizontal="left" vertical="center" wrapText="1"/>
    </xf>
    <xf numFmtId="0" fontId="18" fillId="4" borderId="0" xfId="5" applyFont="1" applyFill="1" applyAlignment="1">
      <alignment horizontal="left" vertical="top" wrapText="1"/>
    </xf>
    <xf numFmtId="0" fontId="26" fillId="4" borderId="0" xfId="5" applyFont="1" applyFill="1" applyAlignment="1">
      <alignment horizontal="left" vertical="center"/>
    </xf>
    <xf numFmtId="0" fontId="18" fillId="4" borderId="0" xfId="5" applyFont="1" applyFill="1" applyAlignment="1">
      <alignment vertical="center"/>
    </xf>
    <xf numFmtId="0" fontId="18" fillId="4" borderId="0" xfId="5" applyFont="1" applyFill="1" applyAlignment="1">
      <alignment horizontal="left" vertical="center"/>
    </xf>
    <xf numFmtId="2" fontId="14" fillId="4" borderId="0" xfId="0" applyNumberFormat="1" applyFont="1" applyFill="1" applyAlignment="1">
      <alignment vertical="center" wrapText="1"/>
    </xf>
    <xf numFmtId="0" fontId="29" fillId="11" borderId="0" xfId="0" applyFont="1" applyFill="1"/>
    <xf numFmtId="0" fontId="27" fillId="11" borderId="0" xfId="0" applyFont="1" applyFill="1"/>
    <xf numFmtId="0" fontId="16" fillId="11" borderId="0" xfId="0" applyFont="1" applyFill="1" applyAlignment="1">
      <alignment vertical="center" wrapText="1"/>
    </xf>
    <xf numFmtId="0" fontId="16" fillId="10" borderId="0" xfId="0" applyFont="1" applyFill="1" applyAlignment="1">
      <alignment vertical="center" wrapText="1"/>
    </xf>
    <xf numFmtId="0" fontId="17" fillId="4" borderId="0" xfId="4" applyFont="1" applyFill="1" applyAlignment="1">
      <alignment vertical="center"/>
    </xf>
    <xf numFmtId="0" fontId="14" fillId="4" borderId="0" xfId="5" applyFont="1" applyFill="1" applyAlignment="1">
      <alignment horizontal="right" vertical="center"/>
    </xf>
    <xf numFmtId="0" fontId="14" fillId="2" borderId="0" xfId="5" applyFont="1" applyFill="1" applyAlignment="1">
      <alignment horizontal="right" vertical="center"/>
    </xf>
    <xf numFmtId="0" fontId="16" fillId="3" borderId="0" xfId="5" applyFont="1" applyFill="1" applyAlignment="1">
      <alignment horizontal="right" vertical="center" wrapText="1"/>
    </xf>
    <xf numFmtId="0" fontId="16" fillId="3" borderId="0" xfId="0" applyFont="1" applyFill="1" applyAlignment="1">
      <alignment horizontal="right" vertical="center" wrapText="1"/>
    </xf>
    <xf numFmtId="0" fontId="14" fillId="2" borderId="0" xfId="5" applyFont="1" applyFill="1" applyAlignment="1">
      <alignment horizontal="right" vertical="top"/>
    </xf>
    <xf numFmtId="0" fontId="14" fillId="3" borderId="0" xfId="0" applyFont="1" applyFill="1" applyAlignment="1">
      <alignment horizontal="right" vertical="center" wrapText="1"/>
    </xf>
    <xf numFmtId="0" fontId="16" fillId="11" borderId="0" xfId="0" applyFont="1" applyFill="1" applyAlignment="1">
      <alignment horizontal="right" vertical="center" wrapText="1"/>
    </xf>
    <xf numFmtId="0" fontId="16" fillId="10" borderId="0" xfId="0" applyFont="1" applyFill="1" applyAlignment="1">
      <alignment horizontal="right" vertical="center" wrapText="1"/>
    </xf>
    <xf numFmtId="0" fontId="15" fillId="4" borderId="0" xfId="0" applyFont="1" applyFill="1" applyAlignment="1">
      <alignment horizontal="right"/>
    </xf>
    <xf numFmtId="0" fontId="13" fillId="4" borderId="0" xfId="0" applyFont="1" applyFill="1" applyAlignment="1">
      <alignment horizontal="right"/>
    </xf>
    <xf numFmtId="0" fontId="13" fillId="5" borderId="0" xfId="0" applyFont="1" applyFill="1" applyAlignment="1">
      <alignment horizontal="right"/>
    </xf>
    <xf numFmtId="0" fontId="15" fillId="2" borderId="0" xfId="0" applyFont="1" applyFill="1" applyAlignment="1">
      <alignment horizontal="left" vertical="center"/>
    </xf>
    <xf numFmtId="0" fontId="30" fillId="4" borderId="0" xfId="0" applyFont="1" applyFill="1" applyAlignment="1">
      <alignment vertical="center" wrapText="1"/>
    </xf>
    <xf numFmtId="0" fontId="14" fillId="4" borderId="0" xfId="0" applyFont="1" applyFill="1" applyAlignment="1">
      <alignment vertical="center" wrapText="1"/>
    </xf>
    <xf numFmtId="0" fontId="13" fillId="0" borderId="0" xfId="0" applyFont="1" applyAlignment="1">
      <alignment vertical="center"/>
    </xf>
    <xf numFmtId="0" fontId="14" fillId="7" borderId="21" xfId="0" applyFont="1" applyFill="1" applyBorder="1" applyAlignment="1">
      <alignment vertical="center"/>
    </xf>
    <xf numFmtId="0" fontId="25" fillId="7" borderId="21" xfId="0" applyFont="1" applyFill="1" applyBorder="1" applyAlignment="1">
      <alignment vertical="center"/>
    </xf>
    <xf numFmtId="0" fontId="15" fillId="0" borderId="21" xfId="0" applyFont="1" applyBorder="1" applyAlignment="1">
      <alignment vertical="center"/>
    </xf>
    <xf numFmtId="0" fontId="15" fillId="0" borderId="25" xfId="0" applyFont="1" applyBorder="1" applyAlignment="1">
      <alignment vertical="center"/>
    </xf>
    <xf numFmtId="0" fontId="15" fillId="0" borderId="0" xfId="0" applyFont="1" applyAlignment="1">
      <alignment horizontal="left" vertical="center"/>
    </xf>
    <xf numFmtId="1" fontId="14" fillId="7" borderId="26" xfId="0" applyNumberFormat="1"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3" fillId="0" borderId="0" xfId="0" applyFont="1" applyAlignment="1">
      <alignment horizontal="center" vertical="center" wrapText="1"/>
    </xf>
    <xf numFmtId="1" fontId="13" fillId="0" borderId="26" xfId="0" applyNumberFormat="1" applyFont="1" applyBorder="1" applyAlignment="1">
      <alignment horizontal="center" vertical="center" wrapText="1"/>
    </xf>
    <xf numFmtId="0" fontId="13" fillId="0" borderId="26" xfId="0" applyFont="1" applyBorder="1" applyAlignment="1">
      <alignment horizontal="left" vertical="center" wrapText="1"/>
    </xf>
    <xf numFmtId="164" fontId="13" fillId="0" borderId="26" xfId="19" applyFont="1" applyBorder="1" applyAlignment="1">
      <alignment horizontal="center" vertical="center" wrapText="1"/>
    </xf>
    <xf numFmtId="169" fontId="13" fillId="0" borderId="26" xfId="19" applyNumberFormat="1" applyFont="1" applyBorder="1" applyAlignment="1">
      <alignment horizontal="center" vertical="center" wrapText="1"/>
    </xf>
    <xf numFmtId="0" fontId="13" fillId="0" borderId="0" xfId="0" applyFont="1" applyAlignment="1">
      <alignment vertical="center" wrapText="1"/>
    </xf>
    <xf numFmtId="168" fontId="16" fillId="7" borderId="26"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2" borderId="0" xfId="5" applyFont="1" applyFill="1" applyAlignment="1">
      <alignment horizontal="left" vertical="center"/>
    </xf>
    <xf numFmtId="0" fontId="19" fillId="0" borderId="0" xfId="5" applyFont="1"/>
    <xf numFmtId="0" fontId="0" fillId="5" borderId="1" xfId="0" applyFill="1" applyBorder="1" applyAlignment="1">
      <alignment horizontal="center"/>
    </xf>
    <xf numFmtId="170" fontId="0" fillId="5" borderId="1" xfId="20" applyNumberFormat="1" applyFont="1" applyFill="1" applyBorder="1" applyAlignment="1">
      <alignment vertical="center"/>
    </xf>
    <xf numFmtId="0" fontId="33" fillId="0" borderId="1" xfId="0" applyFont="1" applyBorder="1" applyAlignment="1">
      <alignment horizontal="center" vertical="center" wrapText="1"/>
    </xf>
    <xf numFmtId="0" fontId="0" fillId="0" borderId="1" xfId="0" applyBorder="1"/>
    <xf numFmtId="169" fontId="34" fillId="0" borderId="1" xfId="0" applyNumberFormat="1" applyFont="1" applyBorder="1" applyAlignment="1">
      <alignment horizontal="center" vertical="center"/>
    </xf>
    <xf numFmtId="0" fontId="31" fillId="0" borderId="1" xfId="0" applyFont="1" applyBorder="1" applyAlignment="1">
      <alignment horizontal="center" vertical="center"/>
    </xf>
    <xf numFmtId="169" fontId="34" fillId="14" borderId="1" xfId="0" applyNumberFormat="1" applyFont="1" applyFill="1" applyBorder="1" applyAlignment="1">
      <alignment horizontal="center" vertical="center"/>
    </xf>
    <xf numFmtId="171" fontId="31" fillId="14" borderId="1" xfId="0" applyNumberFormat="1" applyFont="1" applyFill="1" applyBorder="1"/>
    <xf numFmtId="0" fontId="15" fillId="0" borderId="0" xfId="0" applyFont="1" applyAlignment="1">
      <alignment horizontal="center" vertical="center" wrapText="1"/>
    </xf>
    <xf numFmtId="0" fontId="16" fillId="0" borderId="0" xfId="5" applyFont="1" applyAlignment="1">
      <alignment horizontal="left" vertical="center" wrapText="1"/>
    </xf>
    <xf numFmtId="0" fontId="16" fillId="0" borderId="0" xfId="5" applyFont="1"/>
    <xf numFmtId="0" fontId="16" fillId="0" borderId="0" xfId="0" applyFont="1" applyAlignment="1">
      <alignment horizontal="right" vertical="center" wrapText="1"/>
    </xf>
    <xf numFmtId="0" fontId="9" fillId="0" borderId="0" xfId="0" applyFont="1"/>
    <xf numFmtId="0" fontId="23" fillId="0" borderId="0" xfId="0" applyFont="1" applyAlignment="1">
      <alignment vertical="center" wrapText="1"/>
    </xf>
    <xf numFmtId="0" fontId="15" fillId="4" borderId="0" xfId="0" applyFont="1" applyFill="1"/>
    <xf numFmtId="0" fontId="35" fillId="7"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36" fillId="0" borderId="0" xfId="0" applyFont="1" applyAlignment="1">
      <alignment vertical="center" wrapText="1"/>
    </xf>
    <xf numFmtId="0" fontId="36" fillId="0" borderId="0" xfId="0" applyFont="1" applyAlignment="1">
      <alignment vertical="center"/>
    </xf>
    <xf numFmtId="0" fontId="31" fillId="7" borderId="26" xfId="0" applyFont="1" applyFill="1" applyBorder="1" applyAlignment="1">
      <alignment horizontal="center" vertical="center" wrapText="1"/>
    </xf>
    <xf numFmtId="164" fontId="31" fillId="7" borderId="26" xfId="19" applyFont="1" applyFill="1" applyBorder="1" applyAlignment="1">
      <alignment horizontal="center" vertical="center" wrapText="1"/>
    </xf>
    <xf numFmtId="0" fontId="14" fillId="7" borderId="1" xfId="0" applyFont="1" applyFill="1" applyBorder="1" applyAlignment="1">
      <alignment horizontal="center" vertical="center"/>
    </xf>
    <xf numFmtId="0" fontId="27" fillId="11" borderId="1" xfId="0" applyFont="1" applyFill="1" applyBorder="1" applyAlignment="1">
      <alignment horizontal="center" vertical="center"/>
    </xf>
    <xf numFmtId="14" fontId="39" fillId="11"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14" fontId="39" fillId="0" borderId="1" xfId="0" applyNumberFormat="1" applyFont="1" applyBorder="1" applyAlignment="1">
      <alignment horizontal="center" vertical="center" wrapText="1"/>
    </xf>
    <xf numFmtId="0" fontId="13" fillId="4" borderId="0" xfId="0" applyFont="1" applyFill="1" applyAlignment="1">
      <alignment horizontal="left" vertical="center"/>
    </xf>
    <xf numFmtId="0" fontId="31" fillId="4" borderId="0" xfId="0" quotePrefix="1" applyFont="1" applyFill="1"/>
    <xf numFmtId="0" fontId="41" fillId="4" borderId="0" xfId="21" applyFill="1"/>
    <xf numFmtId="0" fontId="13" fillId="0" borderId="0" xfId="4" applyFont="1" applyAlignment="1">
      <alignment horizontal="center"/>
    </xf>
    <xf numFmtId="0" fontId="14" fillId="7" borderId="0" xfId="4" applyFont="1" applyFill="1" applyAlignment="1">
      <alignment horizontal="center" vertical="center"/>
    </xf>
    <xf numFmtId="0" fontId="13" fillId="0" borderId="0" xfId="4" applyFont="1" applyAlignment="1">
      <alignment horizontal="center" vertical="top" wrapText="1"/>
    </xf>
    <xf numFmtId="0" fontId="13" fillId="0" borderId="3" xfId="0" applyFont="1" applyBorder="1" applyAlignment="1">
      <alignment horizontal="lef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11" borderId="1" xfId="0" applyFont="1" applyFill="1" applyBorder="1" applyAlignment="1">
      <alignment horizontal="center" vertical="center"/>
    </xf>
    <xf numFmtId="0" fontId="14" fillId="7" borderId="5" xfId="4" applyFont="1" applyFill="1" applyBorder="1" applyAlignment="1">
      <alignment horizontal="center" vertical="center"/>
    </xf>
    <xf numFmtId="0" fontId="23" fillId="2" borderId="0" xfId="0" applyFont="1" applyFill="1" applyAlignment="1">
      <alignment horizontal="left" vertical="center"/>
    </xf>
    <xf numFmtId="0" fontId="18" fillId="0" borderId="0" xfId="4" applyFont="1" applyAlignment="1">
      <alignment horizontal="left" vertical="top" wrapText="1"/>
    </xf>
    <xf numFmtId="0" fontId="13" fillId="0" borderId="0" xfId="4" applyFont="1" applyAlignment="1">
      <alignment horizontal="left" vertical="top" wrapText="1"/>
    </xf>
    <xf numFmtId="0" fontId="23" fillId="2" borderId="0" xfId="5" applyFont="1" applyFill="1" applyAlignment="1">
      <alignment horizontal="left" vertical="center" wrapText="1"/>
    </xf>
    <xf numFmtId="0" fontId="14" fillId="2" borderId="0" xfId="0" applyFont="1" applyFill="1" applyAlignment="1">
      <alignment horizontal="left" vertical="center"/>
    </xf>
    <xf numFmtId="0" fontId="21" fillId="3" borderId="0" xfId="0" applyFont="1" applyFill="1" applyAlignment="1">
      <alignment horizontal="left" vertical="center" wrapText="1"/>
    </xf>
    <xf numFmtId="0" fontId="16" fillId="3" borderId="0" xfId="0" applyFont="1" applyFill="1" applyAlignment="1">
      <alignment horizontal="left" vertical="center" wrapText="1"/>
    </xf>
    <xf numFmtId="0" fontId="24" fillId="0" borderId="0" xfId="5" applyFont="1" applyAlignment="1" applyProtection="1">
      <alignment horizontal="left" vertical="center"/>
      <protection locked="0"/>
    </xf>
    <xf numFmtId="0" fontId="23" fillId="0" borderId="0" xfId="0" applyFont="1" applyAlignment="1">
      <alignment horizontal="left" vertical="center"/>
    </xf>
    <xf numFmtId="0" fontId="14" fillId="0" borderId="0" xfId="0" applyFont="1" applyAlignment="1">
      <alignment horizontal="left" vertical="center"/>
    </xf>
    <xf numFmtId="0" fontId="16" fillId="3" borderId="0" xfId="5" applyFont="1" applyFill="1" applyAlignment="1">
      <alignment horizontal="center" vertical="center" wrapText="1"/>
    </xf>
    <xf numFmtId="0" fontId="23" fillId="3" borderId="0" xfId="0" applyFont="1" applyFill="1" applyAlignment="1">
      <alignment horizontal="justify" vertical="center" wrapText="1"/>
    </xf>
    <xf numFmtId="0" fontId="16" fillId="10" borderId="0" xfId="0" applyFont="1" applyFill="1" applyAlignment="1">
      <alignment horizontal="left" vertical="center" wrapText="1"/>
    </xf>
    <xf numFmtId="0" fontId="14" fillId="7" borderId="1" xfId="0" applyFont="1" applyFill="1" applyBorder="1" applyAlignment="1">
      <alignment horizontal="center" vertical="center"/>
    </xf>
    <xf numFmtId="0" fontId="14" fillId="9" borderId="7"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3" borderId="9" xfId="0" applyFont="1" applyFill="1" applyBorder="1" applyAlignment="1">
      <alignment horizontal="center" vertical="top" wrapText="1"/>
    </xf>
    <xf numFmtId="0" fontId="16" fillId="0" borderId="0" xfId="5" applyFont="1" applyAlignment="1">
      <alignment horizontal="left" vertical="center" wrapText="1"/>
    </xf>
    <xf numFmtId="0" fontId="16" fillId="11" borderId="0" xfId="0" applyFont="1" applyFill="1" applyAlignment="1">
      <alignment horizontal="left" vertical="center" wrapText="1"/>
    </xf>
    <xf numFmtId="0" fontId="18" fillId="4" borderId="0" xfId="5" applyFont="1" applyFill="1" applyAlignment="1">
      <alignment horizontal="left" vertical="top" wrapText="1"/>
    </xf>
    <xf numFmtId="0" fontId="27" fillId="4" borderId="0" xfId="0" applyFont="1" applyFill="1" applyAlignment="1">
      <alignment horizontal="left" vertical="top" wrapText="1"/>
    </xf>
    <xf numFmtId="0" fontId="16" fillId="4" borderId="0" xfId="0" applyFont="1" applyFill="1" applyAlignment="1">
      <alignment horizontal="left" vertical="top" wrapText="1"/>
    </xf>
    <xf numFmtId="0" fontId="13" fillId="4"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31" fillId="7" borderId="0" xfId="0" applyFont="1" applyFill="1" applyAlignment="1">
      <alignment horizont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12" borderId="1" xfId="0" applyFont="1" applyFill="1" applyBorder="1" applyAlignment="1">
      <alignment horizontal="center" vertical="center"/>
    </xf>
    <xf numFmtId="0" fontId="32" fillId="13" borderId="1" xfId="0" applyFont="1" applyFill="1" applyBorder="1" applyAlignment="1">
      <alignment horizontal="center" vertical="center"/>
    </xf>
    <xf numFmtId="0" fontId="0" fillId="5" borderId="1" xfId="0" applyFill="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3" fillId="4" borderId="0" xfId="0" applyFont="1" applyFill="1" applyAlignment="1">
      <alignment horizontal="left" wrapText="1"/>
    </xf>
    <xf numFmtId="0" fontId="15" fillId="0" borderId="0" xfId="0" applyFont="1" applyAlignment="1">
      <alignment horizontal="center" vertical="center" wrapText="1"/>
    </xf>
    <xf numFmtId="0" fontId="14" fillId="4" borderId="0" xfId="0" applyFont="1" applyFill="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5" fontId="15" fillId="0" borderId="22" xfId="0" applyNumberFormat="1" applyFont="1" applyBorder="1" applyAlignment="1">
      <alignment horizontal="center" vertical="center"/>
    </xf>
    <xf numFmtId="0" fontId="14" fillId="7" borderId="26" xfId="0" applyFont="1" applyFill="1" applyBorder="1" applyAlignment="1">
      <alignment horizontal="center" vertical="center" wrapText="1"/>
    </xf>
    <xf numFmtId="0" fontId="37" fillId="0" borderId="0" xfId="0" applyFont="1" applyAlignment="1">
      <alignment horizontal="center" vertical="center" wrapText="1"/>
    </xf>
    <xf numFmtId="0" fontId="37" fillId="0" borderId="27" xfId="0" applyFont="1" applyBorder="1" applyAlignment="1">
      <alignment horizontal="center" vertical="center" wrapText="1"/>
    </xf>
    <xf numFmtId="0" fontId="38" fillId="0" borderId="0" xfId="0" applyFont="1" applyAlignment="1">
      <alignment horizontal="center" vertical="center"/>
    </xf>
    <xf numFmtId="0" fontId="13" fillId="4" borderId="14"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8" xfId="0" applyFont="1" applyFill="1" applyBorder="1" applyAlignment="1">
      <alignment horizontal="left" vertical="top" wrapText="1"/>
    </xf>
    <xf numFmtId="0" fontId="15" fillId="4" borderId="14"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18"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19" xfId="0" applyFont="1" applyFill="1" applyBorder="1" applyAlignment="1">
      <alignment horizontal="left" vertical="top" wrapText="1"/>
    </xf>
    <xf numFmtId="0" fontId="16" fillId="4" borderId="14" xfId="0" applyFont="1" applyFill="1" applyBorder="1" applyAlignment="1">
      <alignment horizontal="left" vertical="top" wrapText="1"/>
    </xf>
    <xf numFmtId="0" fontId="16" fillId="4" borderId="18" xfId="0" applyFont="1" applyFill="1" applyBorder="1" applyAlignment="1">
      <alignment horizontal="left" vertical="top" wrapText="1"/>
    </xf>
    <xf numFmtId="0" fontId="13"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4" borderId="13"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20" xfId="0" applyFont="1" applyFill="1" applyBorder="1" applyAlignment="1">
      <alignment horizontal="left" vertical="top" wrapText="1"/>
    </xf>
    <xf numFmtId="0" fontId="18" fillId="0" borderId="0" xfId="4" applyFont="1" applyAlignment="1">
      <alignment horizontal="center" vertical="top" wrapText="1"/>
    </xf>
    <xf numFmtId="0" fontId="13" fillId="0" borderId="3" xfId="4" applyFont="1" applyBorder="1" applyAlignment="1">
      <alignment horizontal="center"/>
    </xf>
    <xf numFmtId="0" fontId="13" fillId="0" borderId="20" xfId="4" applyFont="1" applyBorder="1" applyAlignment="1">
      <alignment horizontal="center"/>
    </xf>
    <xf numFmtId="0" fontId="13" fillId="0" borderId="18" xfId="4" applyFont="1" applyBorder="1" applyAlignment="1">
      <alignment horizontal="center"/>
    </xf>
    <xf numFmtId="0" fontId="18" fillId="0" borderId="3" xfId="4" applyFont="1" applyBorder="1" applyAlignment="1">
      <alignment horizontal="center" vertical="top" wrapText="1"/>
    </xf>
    <xf numFmtId="0" fontId="18" fillId="0" borderId="0" xfId="4" applyFont="1" applyAlignment="1">
      <alignment horizontal="center" vertical="center" wrapText="1"/>
    </xf>
  </cellXfs>
  <cellStyles count="22">
    <cellStyle name="Estilo 1" xfId="15" xr:uid="{09B9CF26-4210-4102-8C09-D4282396EF02}"/>
    <cellStyle name="Hipervínculo" xfId="21"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illares 6" xfId="20" xr:uid="{E937A94F-F736-4430-8421-88ED707714C6}"/>
    <cellStyle name="Moneda [0]" xfId="19"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r>
            <a:rPr lang="es-419" sz="1100" b="0" i="1" u="none" strike="noStrike" baseline="0">
              <a:solidFill>
                <a:schemeClr val="dk1"/>
              </a:solidFill>
              <a:latin typeface="+mn-lt"/>
              <a:ea typeface="+mn-ea"/>
              <a:cs typeface="+mn-cs"/>
            </a:rPr>
            <a:t>Suministro de bonos de dotación, calzado y mixtos, de conformidad con el</a:t>
          </a:r>
        </a:p>
        <a:p>
          <a:r>
            <a:rPr lang="es-419" sz="1100" b="0" i="1" u="none" strike="noStrike" baseline="0">
              <a:solidFill>
                <a:schemeClr val="dk1"/>
              </a:solidFill>
              <a:latin typeface="+mn-lt"/>
              <a:ea typeface="+mn-ea"/>
              <a:cs typeface="+mn-cs"/>
            </a:rPr>
            <a:t>artículo 230 del Código Sustantivo del Trabajo.</a:t>
          </a:r>
          <a:endParaRPr lang="en-US" sz="1200" b="1">
            <a:solidFill>
              <a:schemeClr val="dk1"/>
            </a:solidFill>
            <a:effectLst/>
            <a:latin typeface="Calibri "/>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Calibri "/>
              <a:ea typeface="+mn-ea"/>
              <a:cs typeface="+mn-cs"/>
            </a:rPr>
            <a:t>Mayo, 2024</a:t>
          </a:r>
          <a:endParaRPr lang="es-ES_tradnl" sz="1200">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213826</xdr:colOff>
      <xdr:row>5</xdr:row>
      <xdr:rowOff>139144</xdr:rowOff>
    </xdr:from>
    <xdr:to>
      <xdr:col>2</xdr:col>
      <xdr:colOff>1509744</xdr:colOff>
      <xdr:row>6</xdr:row>
      <xdr:rowOff>524847</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489" y="787103"/>
          <a:ext cx="1853163" cy="7744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177025</xdr:colOff>
      <xdr:row>2</xdr:row>
      <xdr:rowOff>9721</xdr:rowOff>
    </xdr:from>
    <xdr:to>
      <xdr:col>3</xdr:col>
      <xdr:colOff>719235</xdr:colOff>
      <xdr:row>4</xdr:row>
      <xdr:rowOff>98515</xdr:rowOff>
    </xdr:to>
    <xdr:pic>
      <xdr:nvPicPr>
        <xdr:cNvPr id="2" name="Picture 2">
          <a:extLst>
            <a:ext uri="{FF2B5EF4-FFF2-40B4-BE49-F238E27FC236}">
              <a16:creationId xmlns:a16="http://schemas.microsoft.com/office/drawing/2014/main" id="{C00AF49E-9D7E-4BE1-947A-719CEC9ED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908" y="417935"/>
          <a:ext cx="1484990" cy="497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86863235-17C4-43C8-B8C1-8111C8EB42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xdr:col>
      <xdr:colOff>1009651</xdr:colOff>
      <xdr:row>2</xdr:row>
      <xdr:rowOff>131234</xdr:rowOff>
    </xdr:to>
    <xdr:pic>
      <xdr:nvPicPr>
        <xdr:cNvPr id="2" name="Picture 2">
          <a:extLst>
            <a:ext uri="{FF2B5EF4-FFF2-40B4-BE49-F238E27FC236}">
              <a16:creationId xmlns:a16="http://schemas.microsoft.com/office/drawing/2014/main" id="{E2F06527-8403-4D8C-AABD-799AE5328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38100"/>
          <a:ext cx="933450"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luisa.granda1@comfenalcoantioquia.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L10" sqref="L10"/>
    </sheetView>
  </sheetViews>
  <sheetFormatPr baseColWidth="10" defaultColWidth="11.45312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9"/>
  <sheetViews>
    <sheetView showGridLines="0" topLeftCell="A8" zoomScaleNormal="100" workbookViewId="0">
      <selection activeCell="C30" sqref="C30:L30"/>
    </sheetView>
  </sheetViews>
  <sheetFormatPr baseColWidth="10" defaultColWidth="11.453125" defaultRowHeight="14"/>
  <cols>
    <col min="1" max="1" width="2.81640625" style="1" customWidth="1"/>
    <col min="2" max="2" width="3.26953125" style="25" customWidth="1"/>
    <col min="3" max="12" width="11.453125" style="25"/>
    <col min="13" max="13" width="5.1796875" style="25" customWidth="1"/>
    <col min="14" max="14" width="2.81640625" style="1" customWidth="1"/>
    <col min="15" max="16384" width="11.453125" style="1"/>
  </cols>
  <sheetData>
    <row r="1" spans="2:13">
      <c r="B1" s="34"/>
      <c r="C1" s="150"/>
      <c r="D1" s="150"/>
      <c r="E1" s="150"/>
      <c r="F1" s="150"/>
      <c r="G1" s="150"/>
      <c r="H1" s="150"/>
      <c r="I1" s="150"/>
      <c r="J1" s="150"/>
      <c r="K1" s="150"/>
      <c r="L1" s="150"/>
      <c r="M1" s="150"/>
    </row>
    <row r="2" spans="2:13">
      <c r="B2" s="34"/>
      <c r="C2" s="28"/>
      <c r="D2" s="28"/>
      <c r="E2" s="28"/>
      <c r="F2" s="28"/>
      <c r="G2" s="28"/>
      <c r="H2" s="28"/>
      <c r="I2" s="28"/>
      <c r="J2" s="28"/>
      <c r="K2" s="28"/>
      <c r="L2" s="28"/>
      <c r="M2" s="28"/>
    </row>
    <row r="3" spans="2:13">
      <c r="B3" s="34"/>
      <c r="C3" s="28"/>
      <c r="D3" s="28"/>
      <c r="E3" s="28"/>
      <c r="F3" s="28"/>
      <c r="G3" s="28"/>
      <c r="H3" s="28"/>
      <c r="I3" s="28"/>
      <c r="J3" s="28"/>
      <c r="K3" s="28"/>
      <c r="L3" s="28"/>
      <c r="M3" s="28"/>
    </row>
    <row r="4" spans="2:13">
      <c r="B4" s="34"/>
      <c r="C4" s="28"/>
      <c r="D4" s="28"/>
      <c r="E4" s="28"/>
      <c r="F4" s="28"/>
      <c r="G4" s="28"/>
      <c r="H4" s="28"/>
      <c r="I4" s="28"/>
      <c r="J4" s="28"/>
      <c r="K4" s="28"/>
      <c r="L4" s="28"/>
      <c r="M4" s="28"/>
    </row>
    <row r="5" spans="2:13">
      <c r="B5" s="34"/>
      <c r="C5" s="28"/>
      <c r="D5" s="28"/>
      <c r="E5" s="28"/>
      <c r="F5" s="28"/>
      <c r="G5" s="28"/>
      <c r="H5" s="28"/>
      <c r="I5" s="28"/>
      <c r="J5" s="28"/>
      <c r="K5" s="28"/>
      <c r="L5" s="28"/>
      <c r="M5" s="28"/>
    </row>
    <row r="6" spans="2:13" ht="26.25" customHeight="1">
      <c r="B6" s="34"/>
      <c r="C6" s="151" t="s">
        <v>0</v>
      </c>
      <c r="D6" s="151"/>
      <c r="E6" s="151"/>
      <c r="F6" s="151"/>
      <c r="G6" s="151"/>
      <c r="H6" s="151"/>
      <c r="I6" s="151"/>
      <c r="J6" s="151"/>
      <c r="K6" s="151"/>
      <c r="L6" s="151"/>
      <c r="M6" s="86"/>
    </row>
    <row r="7" spans="2:13">
      <c r="B7" s="34"/>
      <c r="C7" s="150"/>
      <c r="D7" s="150"/>
      <c r="E7" s="150"/>
      <c r="F7" s="150"/>
      <c r="G7" s="150"/>
      <c r="H7" s="150"/>
      <c r="I7" s="150"/>
      <c r="J7" s="150"/>
      <c r="K7" s="150"/>
      <c r="L7" s="150"/>
      <c r="M7" s="150"/>
    </row>
    <row r="8" spans="2:13" ht="20.149999999999999" customHeight="1">
      <c r="B8" s="34"/>
      <c r="C8" s="153"/>
      <c r="D8" s="153"/>
      <c r="E8" s="153"/>
      <c r="F8" s="153"/>
      <c r="G8" s="153"/>
      <c r="H8" s="153"/>
      <c r="I8" s="153"/>
      <c r="J8" s="153"/>
      <c r="K8" s="153"/>
      <c r="L8" s="153"/>
      <c r="M8" s="152"/>
    </row>
    <row r="9" spans="2:13" ht="20.149999999999999" customHeight="1">
      <c r="B9" s="34"/>
      <c r="C9" s="154" t="s">
        <v>38</v>
      </c>
      <c r="D9" s="154"/>
      <c r="E9" s="154"/>
      <c r="F9" s="154"/>
      <c r="G9" s="154"/>
      <c r="H9" s="154"/>
      <c r="I9" s="154"/>
      <c r="J9" s="154"/>
      <c r="K9" s="154"/>
      <c r="L9" s="154"/>
      <c r="M9" s="152"/>
    </row>
    <row r="10" spans="2:13" ht="20.149999999999999" customHeight="1">
      <c r="B10" s="34"/>
      <c r="C10" s="155"/>
      <c r="D10" s="155"/>
      <c r="E10" s="155"/>
      <c r="F10" s="155"/>
      <c r="G10" s="155"/>
      <c r="H10" s="155"/>
      <c r="I10" s="155"/>
      <c r="J10" s="155"/>
      <c r="K10" s="155"/>
      <c r="L10" s="155"/>
      <c r="M10" s="152"/>
    </row>
    <row r="11" spans="2:13" ht="20.149999999999999" customHeight="1">
      <c r="B11" s="34"/>
      <c r="C11" s="154" t="s">
        <v>43</v>
      </c>
      <c r="D11" s="154"/>
      <c r="E11" s="154"/>
      <c r="F11" s="154"/>
      <c r="G11" s="154"/>
      <c r="H11" s="154"/>
      <c r="I11" s="154"/>
      <c r="J11" s="154"/>
      <c r="K11" s="154"/>
      <c r="L11" s="154"/>
      <c r="M11" s="152"/>
    </row>
    <row r="12" spans="2:13" ht="11.25" customHeight="1">
      <c r="B12" s="34"/>
      <c r="C12" s="155"/>
      <c r="D12" s="155"/>
      <c r="E12" s="155"/>
      <c r="F12" s="155"/>
      <c r="G12" s="155"/>
      <c r="H12" s="155"/>
      <c r="I12" s="155"/>
      <c r="J12" s="155"/>
      <c r="K12" s="155"/>
      <c r="L12" s="155"/>
      <c r="M12" s="152"/>
    </row>
    <row r="13" spans="2:13" ht="37.5" customHeight="1">
      <c r="B13" s="34"/>
      <c r="C13" s="154" t="s">
        <v>114</v>
      </c>
      <c r="D13" s="154"/>
      <c r="E13" s="154"/>
      <c r="F13" s="154"/>
      <c r="G13" s="154"/>
      <c r="H13" s="154"/>
      <c r="I13" s="154"/>
      <c r="J13" s="154"/>
      <c r="K13" s="154"/>
      <c r="L13" s="154"/>
      <c r="M13" s="152"/>
    </row>
    <row r="14" spans="2:13" ht="9" customHeight="1">
      <c r="B14" s="34"/>
      <c r="C14" s="155"/>
      <c r="D14" s="155"/>
      <c r="E14" s="155"/>
      <c r="F14" s="155"/>
      <c r="G14" s="155"/>
      <c r="H14" s="155"/>
      <c r="I14" s="155"/>
      <c r="J14" s="155"/>
      <c r="K14" s="155"/>
      <c r="L14" s="155"/>
      <c r="M14" s="152"/>
    </row>
    <row r="15" spans="2:13" ht="20.149999999999999" customHeight="1">
      <c r="B15" s="34"/>
      <c r="C15" s="154" t="s">
        <v>39</v>
      </c>
      <c r="D15" s="154"/>
      <c r="E15" s="154"/>
      <c r="F15" s="154"/>
      <c r="G15" s="154"/>
      <c r="H15" s="154"/>
      <c r="I15" s="154"/>
      <c r="J15" s="154"/>
      <c r="K15" s="154"/>
      <c r="L15" s="154"/>
      <c r="M15" s="152"/>
    </row>
    <row r="16" spans="2:13" ht="6.75" customHeight="1">
      <c r="B16" s="34"/>
      <c r="C16" s="155"/>
      <c r="D16" s="155"/>
      <c r="E16" s="155"/>
      <c r="F16" s="155"/>
      <c r="G16" s="155"/>
      <c r="H16" s="155"/>
      <c r="I16" s="155"/>
      <c r="J16" s="155"/>
      <c r="K16" s="155"/>
      <c r="L16" s="155"/>
      <c r="M16" s="152"/>
    </row>
    <row r="17" spans="2:13" ht="16.5" customHeight="1">
      <c r="B17" s="34"/>
      <c r="C17" s="154" t="s">
        <v>132</v>
      </c>
      <c r="D17" s="154"/>
      <c r="E17" s="154"/>
      <c r="F17" s="154"/>
      <c r="G17" s="154"/>
      <c r="H17" s="154"/>
      <c r="I17" s="154"/>
      <c r="J17" s="154"/>
      <c r="K17" s="154"/>
      <c r="L17" s="154"/>
      <c r="M17" s="152"/>
    </row>
    <row r="18" spans="2:13" ht="14.25" customHeight="1">
      <c r="B18" s="34"/>
      <c r="C18" s="155"/>
      <c r="D18" s="155"/>
      <c r="E18" s="155"/>
      <c r="F18" s="155"/>
      <c r="G18" s="155"/>
      <c r="H18" s="155"/>
      <c r="I18" s="155"/>
      <c r="J18" s="155"/>
      <c r="K18" s="155"/>
      <c r="L18" s="155"/>
      <c r="M18" s="152"/>
    </row>
    <row r="19" spans="2:13" ht="28.5" customHeight="1">
      <c r="B19" s="34"/>
      <c r="C19" s="154" t="s">
        <v>40</v>
      </c>
      <c r="D19" s="154"/>
      <c r="E19" s="154"/>
      <c r="F19" s="154"/>
      <c r="G19" s="154"/>
      <c r="H19" s="154"/>
      <c r="I19" s="154"/>
      <c r="J19" s="154"/>
      <c r="K19" s="154"/>
      <c r="L19" s="154"/>
      <c r="M19" s="152"/>
    </row>
    <row r="20" spans="2:13" ht="11.25" customHeight="1">
      <c r="B20" s="34"/>
      <c r="C20" s="155"/>
      <c r="D20" s="155"/>
      <c r="E20" s="155"/>
      <c r="F20" s="155"/>
      <c r="G20" s="155"/>
      <c r="H20" s="155"/>
      <c r="I20" s="155"/>
      <c r="J20" s="155"/>
      <c r="K20" s="155"/>
      <c r="L20" s="155"/>
      <c r="M20" s="152"/>
    </row>
    <row r="21" spans="2:13" ht="42.75" customHeight="1">
      <c r="B21" s="34"/>
      <c r="C21" s="154" t="s">
        <v>41</v>
      </c>
      <c r="D21" s="154"/>
      <c r="E21" s="154"/>
      <c r="F21" s="154"/>
      <c r="G21" s="154"/>
      <c r="H21" s="154"/>
      <c r="I21" s="154"/>
      <c r="J21" s="154"/>
      <c r="K21" s="154"/>
      <c r="L21" s="154"/>
      <c r="M21" s="152"/>
    </row>
    <row r="22" spans="2:13" ht="20.149999999999999" customHeight="1">
      <c r="B22" s="34"/>
      <c r="C22" s="155"/>
      <c r="D22" s="155"/>
      <c r="E22" s="155"/>
      <c r="F22" s="155"/>
      <c r="G22" s="155"/>
      <c r="H22" s="155"/>
      <c r="I22" s="155"/>
      <c r="J22" s="155"/>
      <c r="K22" s="155"/>
      <c r="L22" s="155"/>
      <c r="M22" s="152"/>
    </row>
    <row r="23" spans="2:13" ht="20.149999999999999" customHeight="1">
      <c r="B23" s="34"/>
      <c r="C23" s="154" t="s">
        <v>42</v>
      </c>
      <c r="D23" s="154"/>
      <c r="E23" s="154"/>
      <c r="F23" s="154"/>
      <c r="G23" s="154"/>
      <c r="H23" s="154"/>
      <c r="I23" s="154"/>
      <c r="J23" s="154"/>
      <c r="K23" s="154"/>
      <c r="L23" s="154"/>
      <c r="M23" s="152"/>
    </row>
    <row r="24" spans="2:13" ht="20.149999999999999" customHeight="1">
      <c r="B24" s="34"/>
      <c r="C24" s="155"/>
      <c r="D24" s="155"/>
      <c r="E24" s="155"/>
      <c r="F24" s="155"/>
      <c r="G24" s="155"/>
      <c r="H24" s="155"/>
      <c r="I24" s="155"/>
      <c r="J24" s="155"/>
      <c r="K24" s="155"/>
      <c r="L24" s="155"/>
      <c r="M24" s="152"/>
    </row>
    <row r="25" spans="2:13" ht="20.149999999999999" customHeight="1">
      <c r="B25" s="34"/>
      <c r="C25" s="155"/>
      <c r="D25" s="155"/>
      <c r="E25" s="155"/>
      <c r="F25" s="155"/>
      <c r="G25" s="155"/>
      <c r="H25" s="155"/>
      <c r="I25" s="155"/>
      <c r="J25" s="155"/>
      <c r="K25" s="155"/>
      <c r="L25" s="155"/>
      <c r="M25" s="152"/>
    </row>
    <row r="26" spans="2:13" ht="20.149999999999999" customHeight="1">
      <c r="B26" s="34"/>
      <c r="C26" s="154" t="s">
        <v>44</v>
      </c>
      <c r="D26" s="154"/>
      <c r="E26" s="154"/>
      <c r="F26" s="154"/>
      <c r="G26" s="154"/>
      <c r="H26" s="154"/>
      <c r="I26" s="154"/>
      <c r="J26" s="154"/>
      <c r="K26" s="154"/>
      <c r="L26" s="154"/>
      <c r="M26" s="152"/>
    </row>
    <row r="27" spans="2:13" ht="20.149999999999999" customHeight="1">
      <c r="B27" s="34"/>
      <c r="C27" s="155"/>
      <c r="D27" s="155"/>
      <c r="E27" s="155"/>
      <c r="F27" s="155"/>
      <c r="G27" s="155"/>
      <c r="H27" s="155"/>
      <c r="I27" s="155"/>
      <c r="J27" s="155"/>
      <c r="K27" s="155"/>
      <c r="L27" s="155"/>
      <c r="M27" s="152"/>
    </row>
    <row r="28" spans="2:13" ht="20.149999999999999" customHeight="1">
      <c r="B28" s="34"/>
      <c r="C28" s="156" t="s">
        <v>46</v>
      </c>
      <c r="D28" s="156"/>
      <c r="E28" s="156"/>
      <c r="F28" s="156"/>
      <c r="G28" s="156"/>
      <c r="H28" s="156"/>
      <c r="I28" s="156"/>
      <c r="J28" s="156"/>
      <c r="K28" s="156"/>
      <c r="L28" s="156"/>
      <c r="M28" s="152"/>
    </row>
    <row r="29" spans="2:13" ht="20.149999999999999" customHeight="1">
      <c r="B29" s="34"/>
      <c r="C29" s="154" t="s">
        <v>197</v>
      </c>
      <c r="D29" s="154"/>
      <c r="E29" s="154"/>
      <c r="F29" s="154"/>
      <c r="G29" s="154"/>
      <c r="H29" s="154"/>
      <c r="I29" s="154"/>
      <c r="J29" s="154"/>
      <c r="K29" s="154"/>
      <c r="L29" s="154"/>
      <c r="M29" s="152"/>
    </row>
    <row r="30" spans="2:13" ht="20.149999999999999" customHeight="1">
      <c r="B30" s="34"/>
      <c r="C30" s="154"/>
      <c r="D30" s="154"/>
      <c r="E30" s="154"/>
      <c r="F30" s="154"/>
      <c r="G30" s="154"/>
      <c r="H30" s="154"/>
      <c r="I30" s="154"/>
      <c r="J30" s="154"/>
      <c r="K30" s="154"/>
      <c r="L30" s="154"/>
      <c r="M30" s="152"/>
    </row>
    <row r="31" spans="2:13" ht="20.149999999999999" customHeight="1">
      <c r="B31" s="34"/>
      <c r="C31" s="154"/>
      <c r="D31" s="154"/>
      <c r="E31" s="154"/>
      <c r="F31" s="154"/>
      <c r="G31" s="154"/>
      <c r="H31" s="154"/>
      <c r="I31" s="154"/>
      <c r="J31" s="154"/>
      <c r="K31" s="154"/>
      <c r="L31" s="154"/>
      <c r="M31" s="152"/>
    </row>
    <row r="32" spans="2:13" ht="20.149999999999999" customHeight="1">
      <c r="B32" s="34"/>
      <c r="C32" s="154"/>
      <c r="D32" s="154"/>
      <c r="E32" s="154"/>
      <c r="F32" s="154"/>
      <c r="G32" s="154"/>
      <c r="H32" s="154"/>
      <c r="I32" s="154"/>
      <c r="J32" s="154"/>
      <c r="K32" s="154"/>
      <c r="L32" s="154"/>
      <c r="M32" s="152"/>
    </row>
    <row r="33" spans="2:13" ht="20.149999999999999" customHeight="1">
      <c r="B33" s="34"/>
      <c r="C33" s="154"/>
      <c r="D33" s="154"/>
      <c r="E33" s="154"/>
      <c r="F33" s="154"/>
      <c r="G33" s="154"/>
      <c r="H33" s="154"/>
      <c r="I33" s="154"/>
      <c r="J33" s="154"/>
      <c r="K33" s="154"/>
      <c r="L33" s="154"/>
      <c r="M33" s="152"/>
    </row>
    <row r="34" spans="2:13" ht="20.149999999999999" customHeight="1">
      <c r="B34" s="34"/>
      <c r="C34" s="154"/>
      <c r="D34" s="154"/>
      <c r="E34" s="154"/>
      <c r="F34" s="154"/>
      <c r="G34" s="154"/>
      <c r="H34" s="154"/>
      <c r="I34" s="154"/>
      <c r="J34" s="154"/>
      <c r="K34" s="154"/>
      <c r="L34" s="154"/>
      <c r="M34" s="152"/>
    </row>
    <row r="35" spans="2:13" ht="20.149999999999999" customHeight="1">
      <c r="B35" s="34"/>
      <c r="C35" s="154"/>
      <c r="D35" s="154"/>
      <c r="E35" s="154"/>
      <c r="F35" s="154"/>
      <c r="G35" s="154"/>
      <c r="H35" s="154"/>
      <c r="I35" s="154"/>
      <c r="J35" s="154"/>
      <c r="K35" s="154"/>
      <c r="L35" s="154"/>
      <c r="M35" s="152"/>
    </row>
    <row r="36" spans="2:13" ht="20.149999999999999" customHeight="1">
      <c r="B36" s="34"/>
      <c r="C36" s="154"/>
      <c r="D36" s="154"/>
      <c r="E36" s="154"/>
      <c r="F36" s="154"/>
      <c r="G36" s="154"/>
      <c r="H36" s="154"/>
      <c r="I36" s="154"/>
      <c r="J36" s="154"/>
      <c r="K36" s="154"/>
      <c r="L36" s="154"/>
      <c r="M36" s="152"/>
    </row>
    <row r="37" spans="2:13" ht="20.149999999999999" customHeight="1">
      <c r="B37" s="34"/>
      <c r="C37" s="154"/>
      <c r="D37" s="154"/>
      <c r="E37" s="154"/>
      <c r="F37" s="154"/>
      <c r="G37" s="154"/>
      <c r="H37" s="154"/>
      <c r="I37" s="154"/>
      <c r="J37" s="154"/>
      <c r="K37" s="154"/>
      <c r="L37" s="154"/>
      <c r="M37" s="152"/>
    </row>
    <row r="38" spans="2:13" ht="20.149999999999999" customHeight="1">
      <c r="B38" s="34"/>
      <c r="C38" s="154"/>
      <c r="D38" s="154"/>
      <c r="E38" s="154"/>
      <c r="F38" s="154"/>
      <c r="G38" s="154"/>
      <c r="H38" s="154"/>
      <c r="I38" s="154"/>
      <c r="J38" s="154"/>
      <c r="K38" s="154"/>
      <c r="L38" s="154"/>
      <c r="M38" s="152"/>
    </row>
    <row r="39" spans="2:13" ht="20.149999999999999" customHeight="1">
      <c r="B39" s="34"/>
      <c r="C39" s="154"/>
      <c r="D39" s="154"/>
      <c r="E39" s="154"/>
      <c r="F39" s="154"/>
      <c r="G39" s="154"/>
      <c r="H39" s="154"/>
      <c r="I39" s="154"/>
      <c r="J39" s="154"/>
      <c r="K39" s="154"/>
      <c r="L39" s="154"/>
      <c r="M39" s="152"/>
    </row>
    <row r="40" spans="2:13" ht="20.149999999999999" customHeight="1">
      <c r="B40" s="34"/>
      <c r="C40" s="154"/>
      <c r="D40" s="154"/>
      <c r="E40" s="154"/>
      <c r="F40" s="154"/>
      <c r="G40" s="154"/>
      <c r="H40" s="154"/>
      <c r="I40" s="154"/>
      <c r="J40" s="154"/>
      <c r="K40" s="154"/>
      <c r="L40" s="154"/>
      <c r="M40" s="152"/>
    </row>
    <row r="41" spans="2:13" ht="20.149999999999999" customHeight="1">
      <c r="B41" s="34"/>
      <c r="C41" s="33"/>
      <c r="D41" s="33"/>
      <c r="E41" s="33"/>
      <c r="F41" s="33"/>
      <c r="G41" s="33"/>
      <c r="H41" s="33"/>
      <c r="I41" s="33"/>
      <c r="J41" s="33"/>
      <c r="K41" s="33"/>
      <c r="L41" s="33"/>
      <c r="M41" s="152"/>
    </row>
    <row r="42" spans="2:13" ht="20.149999999999999" customHeight="1">
      <c r="B42" s="34"/>
      <c r="C42" s="33"/>
      <c r="D42" s="33"/>
      <c r="E42" s="33"/>
      <c r="F42" s="33"/>
      <c r="G42" s="33"/>
      <c r="H42" s="33"/>
      <c r="I42" s="33"/>
      <c r="J42" s="33"/>
      <c r="K42" s="33"/>
      <c r="L42" s="33"/>
      <c r="M42" s="152"/>
    </row>
    <row r="43" spans="2:13" ht="20.149999999999999" customHeight="1">
      <c r="B43" s="34"/>
      <c r="C43" s="33"/>
      <c r="D43" s="33"/>
      <c r="E43" s="33"/>
      <c r="F43" s="33"/>
      <c r="G43" s="33"/>
      <c r="H43" s="33"/>
      <c r="I43" s="33"/>
      <c r="J43" s="33"/>
      <c r="K43" s="33"/>
      <c r="L43" s="33"/>
      <c r="M43" s="152"/>
    </row>
    <row r="44" spans="2:13" ht="20.149999999999999" customHeight="1">
      <c r="B44" s="34"/>
      <c r="C44" s="33"/>
      <c r="D44" s="33"/>
      <c r="E44" s="33"/>
      <c r="F44" s="33"/>
      <c r="G44" s="33"/>
      <c r="H44" s="33"/>
      <c r="I44" s="33"/>
      <c r="J44" s="33"/>
      <c r="K44" s="33"/>
      <c r="L44" s="33"/>
      <c r="M44" s="34"/>
    </row>
    <row r="45" spans="2:13" ht="20.149999999999999" customHeight="1">
      <c r="B45" s="34"/>
      <c r="C45" s="33"/>
      <c r="D45" s="33"/>
      <c r="E45" s="33"/>
      <c r="F45" s="33"/>
      <c r="G45" s="33"/>
      <c r="H45" s="33"/>
      <c r="I45" s="33"/>
      <c r="J45" s="33"/>
      <c r="K45" s="33"/>
      <c r="L45" s="33"/>
      <c r="M45" s="34"/>
    </row>
    <row r="46" spans="2:13" ht="20.149999999999999" customHeight="1">
      <c r="B46" s="34"/>
      <c r="C46" s="33"/>
      <c r="D46" s="33"/>
      <c r="E46" s="33"/>
      <c r="F46" s="33"/>
      <c r="G46" s="33"/>
      <c r="H46" s="33"/>
      <c r="I46" s="33"/>
      <c r="J46" s="33"/>
      <c r="K46" s="33"/>
      <c r="L46" s="33"/>
      <c r="M46" s="34"/>
    </row>
    <row r="47" spans="2:13" ht="20.149999999999999" customHeight="1">
      <c r="B47" s="34"/>
      <c r="C47" s="33"/>
      <c r="D47" s="33"/>
      <c r="E47" s="33"/>
      <c r="F47" s="33"/>
      <c r="G47" s="33"/>
      <c r="H47" s="33"/>
      <c r="I47" s="33"/>
      <c r="J47" s="33"/>
      <c r="K47" s="33"/>
      <c r="L47" s="33"/>
      <c r="M47" s="34"/>
    </row>
    <row r="48" spans="2:13" ht="20.149999999999999" customHeight="1">
      <c r="B48" s="34"/>
      <c r="C48" s="33"/>
      <c r="D48" s="33"/>
      <c r="E48" s="33"/>
      <c r="F48" s="33"/>
      <c r="G48" s="33"/>
      <c r="H48" s="33"/>
      <c r="I48" s="33"/>
      <c r="J48" s="33"/>
      <c r="K48" s="33"/>
      <c r="L48" s="33"/>
      <c r="M48" s="34"/>
    </row>
    <row r="49" spans="2:13" ht="31.5" customHeight="1">
      <c r="B49" s="34"/>
      <c r="C49" s="33"/>
      <c r="D49" s="33"/>
      <c r="E49" s="33"/>
      <c r="F49" s="33"/>
      <c r="G49" s="33"/>
      <c r="H49" s="33"/>
      <c r="I49" s="33"/>
      <c r="J49" s="33"/>
      <c r="K49" s="33"/>
      <c r="L49" s="33"/>
      <c r="M49" s="34"/>
    </row>
  </sheetData>
  <mergeCells count="37">
    <mergeCell ref="C40:L40"/>
    <mergeCell ref="C33:L33"/>
    <mergeCell ref="C34:L34"/>
    <mergeCell ref="C35:L35"/>
    <mergeCell ref="C36:L36"/>
    <mergeCell ref="C37:L37"/>
    <mergeCell ref="C30:L30"/>
    <mergeCell ref="C31:L31"/>
    <mergeCell ref="C32:L32"/>
    <mergeCell ref="C38:L38"/>
    <mergeCell ref="C39:L39"/>
    <mergeCell ref="C25:L25"/>
    <mergeCell ref="C26:L26"/>
    <mergeCell ref="C27:L27"/>
    <mergeCell ref="C28:L28"/>
    <mergeCell ref="C29:L29"/>
    <mergeCell ref="C20:L20"/>
    <mergeCell ref="C21:L21"/>
    <mergeCell ref="C22:L22"/>
    <mergeCell ref="C23:L23"/>
    <mergeCell ref="C24:L24"/>
    <mergeCell ref="C1:M1"/>
    <mergeCell ref="C6:L6"/>
    <mergeCell ref="C7:M7"/>
    <mergeCell ref="M8:M43"/>
    <mergeCell ref="C8:L8"/>
    <mergeCell ref="C9:L9"/>
    <mergeCell ref="C10:L10"/>
    <mergeCell ref="C11:L11"/>
    <mergeCell ref="C12:L12"/>
    <mergeCell ref="C13:L13"/>
    <mergeCell ref="C14:L14"/>
    <mergeCell ref="C15:L15"/>
    <mergeCell ref="C16:L16"/>
    <mergeCell ref="C17:L17"/>
    <mergeCell ref="C18:L18"/>
    <mergeCell ref="C19:L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55"/>
  <sheetViews>
    <sheetView showGridLines="0" tabSelected="1" topLeftCell="A41" zoomScale="98" zoomScaleNormal="98" workbookViewId="0">
      <selection activeCell="D51" sqref="D51"/>
    </sheetView>
  </sheetViews>
  <sheetFormatPr baseColWidth="10" defaultColWidth="0" defaultRowHeight="48" customHeight="1"/>
  <cols>
    <col min="1" max="1" width="3.81640625" style="45" customWidth="1"/>
    <col min="2" max="2" width="8" style="97" customWidth="1"/>
    <col min="3" max="3" width="44" style="45" customWidth="1"/>
    <col min="4" max="4" width="40.26953125" style="45" customWidth="1"/>
    <col min="5" max="5" width="30.26953125" style="45" customWidth="1"/>
    <col min="6" max="6" width="18.453125" style="45" customWidth="1"/>
    <col min="7" max="7" width="19.1796875" style="45" customWidth="1"/>
    <col min="8" max="8" width="21.54296875" style="45" customWidth="1"/>
    <col min="9" max="12" width="11.453125" style="45" customWidth="1"/>
    <col min="13" max="13" width="3.7265625" style="2" customWidth="1"/>
    <col min="14" max="33" width="0" style="2" hidden="1" customWidth="1"/>
    <col min="34" max="16384" width="11.453125" style="2" hidden="1"/>
  </cols>
  <sheetData>
    <row r="2" spans="1:12" ht="3" customHeight="1">
      <c r="A2" s="46"/>
      <c r="B2" s="87"/>
      <c r="C2" s="41"/>
      <c r="D2" s="41"/>
      <c r="E2" s="41"/>
      <c r="F2" s="41"/>
      <c r="G2" s="41"/>
      <c r="H2" s="41"/>
      <c r="I2" s="41"/>
      <c r="J2" s="41"/>
      <c r="K2" s="41"/>
      <c r="L2" s="41"/>
    </row>
    <row r="3" spans="1:12" ht="36" hidden="1" customHeight="1">
      <c r="A3" s="46"/>
      <c r="B3" s="87"/>
      <c r="C3" s="41"/>
      <c r="D3" s="41"/>
      <c r="E3" s="41"/>
      <c r="F3" s="41"/>
      <c r="G3" s="41"/>
      <c r="H3" s="41"/>
      <c r="I3" s="41"/>
      <c r="J3" s="41"/>
      <c r="K3" s="41"/>
      <c r="L3" s="41"/>
    </row>
    <row r="4" spans="1:12" ht="48" hidden="1" customHeight="1">
      <c r="A4" s="46"/>
      <c r="B4" s="87"/>
      <c r="C4" s="41"/>
      <c r="D4" s="41"/>
      <c r="E4" s="41"/>
      <c r="F4" s="41"/>
      <c r="G4" s="41"/>
      <c r="H4" s="41"/>
      <c r="I4" s="41"/>
      <c r="J4" s="41"/>
      <c r="K4" s="41"/>
      <c r="L4" s="41"/>
    </row>
    <row r="5" spans="1:12" ht="48" hidden="1" customHeight="1">
      <c r="A5" s="46"/>
      <c r="B5" s="87"/>
      <c r="C5" s="41"/>
      <c r="D5" s="41"/>
      <c r="E5" s="41"/>
      <c r="F5" s="41"/>
      <c r="G5" s="41"/>
      <c r="H5" s="41"/>
      <c r="I5" s="41"/>
      <c r="J5" s="41"/>
      <c r="K5" s="41"/>
      <c r="L5" s="41"/>
    </row>
    <row r="6" spans="1:12" ht="30.75" customHeight="1">
      <c r="A6" s="46"/>
      <c r="B6" s="87"/>
      <c r="C6" s="41"/>
      <c r="D6" s="41"/>
      <c r="E6" s="41"/>
      <c r="F6" s="41"/>
      <c r="G6" s="41"/>
      <c r="H6" s="41"/>
      <c r="I6" s="41"/>
      <c r="J6" s="41"/>
      <c r="K6" s="41"/>
      <c r="L6" s="41"/>
    </row>
    <row r="7" spans="1:12" ht="48" customHeight="1">
      <c r="A7" s="46"/>
      <c r="B7" s="87"/>
      <c r="C7" s="41"/>
      <c r="D7" s="41"/>
      <c r="E7" s="41"/>
      <c r="F7" s="41"/>
      <c r="G7" s="41"/>
      <c r="H7" s="41"/>
      <c r="I7" s="41"/>
      <c r="J7" s="41"/>
      <c r="K7" s="41"/>
      <c r="L7" s="41"/>
    </row>
    <row r="8" spans="1:12" ht="33" customHeight="1" thickBot="1">
      <c r="A8" s="46"/>
      <c r="B8" s="162" t="s">
        <v>1</v>
      </c>
      <c r="C8" s="162"/>
      <c r="D8" s="162"/>
      <c r="E8" s="162"/>
      <c r="F8" s="162"/>
      <c r="G8" s="162"/>
      <c r="H8" s="162"/>
      <c r="I8" s="162"/>
      <c r="J8" s="162"/>
      <c r="K8" s="162"/>
      <c r="L8" s="41"/>
    </row>
    <row r="9" spans="1:12" ht="13.5" customHeight="1">
      <c r="A9" s="47"/>
      <c r="B9" s="88"/>
      <c r="C9" s="49"/>
      <c r="D9" s="49"/>
      <c r="E9" s="49"/>
      <c r="F9" s="49"/>
      <c r="G9" s="49"/>
      <c r="H9" s="49"/>
      <c r="I9" s="49"/>
      <c r="J9" s="49"/>
      <c r="K9" s="49"/>
      <c r="L9" s="48"/>
    </row>
    <row r="10" spans="1:12" ht="18" customHeight="1">
      <c r="A10" s="47"/>
      <c r="B10" s="88">
        <v>1</v>
      </c>
      <c r="C10" s="163" t="s">
        <v>2</v>
      </c>
      <c r="D10" s="163"/>
      <c r="E10" s="163"/>
      <c r="F10" s="163"/>
      <c r="G10" s="163"/>
      <c r="H10" s="163"/>
      <c r="I10" s="163"/>
      <c r="J10" s="163"/>
      <c r="K10" s="163"/>
      <c r="L10" s="48"/>
    </row>
    <row r="11" spans="1:12" ht="28.5" customHeight="1">
      <c r="A11" s="47"/>
      <c r="B11" s="88"/>
      <c r="C11" s="164" t="s">
        <v>133</v>
      </c>
      <c r="D11" s="165"/>
      <c r="E11" s="165"/>
      <c r="F11" s="165"/>
      <c r="G11" s="165"/>
      <c r="H11" s="165"/>
      <c r="I11" s="165"/>
      <c r="J11" s="165"/>
      <c r="K11" s="165"/>
      <c r="L11" s="48"/>
    </row>
    <row r="12" spans="1:12" ht="20.25" customHeight="1">
      <c r="A12" s="47"/>
      <c r="B12" s="88">
        <v>2</v>
      </c>
      <c r="C12" s="166" t="s">
        <v>3</v>
      </c>
      <c r="D12" s="166"/>
      <c r="E12" s="166"/>
      <c r="F12" s="166"/>
      <c r="G12" s="166"/>
      <c r="H12" s="166"/>
      <c r="I12" s="166"/>
      <c r="J12" s="166"/>
      <c r="K12" s="166"/>
      <c r="L12" s="48"/>
    </row>
    <row r="13" spans="1:12" ht="23.25" customHeight="1">
      <c r="A13" s="47"/>
      <c r="B13" s="88"/>
      <c r="C13" s="164" t="s">
        <v>139</v>
      </c>
      <c r="D13" s="165"/>
      <c r="E13" s="165"/>
      <c r="F13" s="165"/>
      <c r="G13" s="165"/>
      <c r="H13" s="165"/>
      <c r="I13" s="165"/>
      <c r="J13" s="165"/>
      <c r="K13" s="165"/>
      <c r="L13" s="48"/>
    </row>
    <row r="14" spans="1:12" ht="33.75" customHeight="1">
      <c r="A14" s="47"/>
      <c r="B14" s="88">
        <v>3</v>
      </c>
      <c r="C14" s="163" t="s">
        <v>4</v>
      </c>
      <c r="D14" s="167"/>
      <c r="E14" s="167"/>
      <c r="F14" s="167"/>
      <c r="G14" s="167"/>
      <c r="H14" s="167"/>
      <c r="I14" s="167"/>
      <c r="J14" s="167"/>
      <c r="K14" s="167"/>
      <c r="L14" s="48"/>
    </row>
    <row r="15" spans="1:12" ht="15" customHeight="1">
      <c r="A15" s="47"/>
      <c r="B15" s="88"/>
      <c r="C15" s="170" t="s">
        <v>88</v>
      </c>
      <c r="D15" s="170"/>
      <c r="E15" s="170"/>
      <c r="F15" s="170"/>
      <c r="G15" s="170"/>
      <c r="H15" s="170"/>
      <c r="I15" s="170"/>
      <c r="J15" s="170"/>
      <c r="K15" s="170"/>
      <c r="L15" s="48"/>
    </row>
    <row r="16" spans="1:12" ht="29.25" customHeight="1">
      <c r="A16" s="47"/>
      <c r="B16" s="88">
        <v>4</v>
      </c>
      <c r="C16" s="171" t="s">
        <v>89</v>
      </c>
      <c r="D16" s="172"/>
      <c r="E16" s="172"/>
      <c r="F16" s="172"/>
      <c r="G16" s="172"/>
      <c r="H16" s="172"/>
      <c r="I16" s="172"/>
      <c r="J16" s="172"/>
      <c r="K16" s="172"/>
      <c r="L16" s="48"/>
    </row>
    <row r="17" spans="1:12" ht="38.25" customHeight="1">
      <c r="A17" s="47"/>
      <c r="B17" s="88"/>
      <c r="C17" s="157" t="s">
        <v>192</v>
      </c>
      <c r="D17" s="157"/>
      <c r="E17" s="157"/>
      <c r="F17" s="157"/>
      <c r="G17" s="157"/>
      <c r="H17" s="157"/>
      <c r="I17" s="157"/>
      <c r="J17" s="157"/>
      <c r="K17" s="157"/>
      <c r="L17" s="48"/>
    </row>
    <row r="18" spans="1:12" ht="9.75" hidden="1" customHeight="1">
      <c r="A18" s="47"/>
      <c r="B18" s="88"/>
      <c r="C18" s="53"/>
      <c r="D18" s="51"/>
      <c r="E18" s="51"/>
      <c r="F18" s="51"/>
      <c r="G18" s="51"/>
      <c r="H18" s="51"/>
      <c r="I18" s="51"/>
      <c r="J18" s="51"/>
      <c r="K18" s="51"/>
      <c r="L18" s="48"/>
    </row>
    <row r="19" spans="1:12" ht="48" customHeight="1">
      <c r="A19" s="47"/>
      <c r="B19" s="88"/>
      <c r="C19" s="54" t="s">
        <v>5</v>
      </c>
      <c r="D19" s="55" t="s">
        <v>6</v>
      </c>
      <c r="E19" s="54" t="s">
        <v>7</v>
      </c>
      <c r="F19" s="54" t="s">
        <v>8</v>
      </c>
      <c r="G19" s="54" t="s">
        <v>9</v>
      </c>
      <c r="H19" s="54" t="s">
        <v>10</v>
      </c>
      <c r="I19" s="51"/>
      <c r="J19" s="51"/>
      <c r="K19" s="51"/>
      <c r="L19" s="48"/>
    </row>
    <row r="20" spans="1:12" ht="48" customHeight="1">
      <c r="A20" s="47"/>
      <c r="B20" s="88"/>
      <c r="C20" s="56"/>
      <c r="D20" s="57"/>
      <c r="E20" s="56"/>
      <c r="F20" s="56"/>
      <c r="G20" s="56"/>
      <c r="H20" s="56"/>
      <c r="I20" s="51"/>
      <c r="J20" s="51"/>
      <c r="K20" s="51"/>
      <c r="L20" s="48"/>
    </row>
    <row r="21" spans="1:12" ht="48" customHeight="1">
      <c r="A21" s="47"/>
      <c r="B21" s="88"/>
      <c r="C21" s="56"/>
      <c r="D21" s="57"/>
      <c r="E21" s="56"/>
      <c r="F21" s="56"/>
      <c r="G21" s="56"/>
      <c r="H21" s="56"/>
      <c r="I21" s="51"/>
      <c r="J21" s="51"/>
      <c r="K21" s="51"/>
      <c r="L21" s="48"/>
    </row>
    <row r="22" spans="1:12" ht="48" customHeight="1">
      <c r="A22" s="47"/>
      <c r="B22" s="88"/>
      <c r="C22" s="58"/>
      <c r="D22" s="59"/>
      <c r="E22" s="59"/>
      <c r="F22" s="59"/>
      <c r="G22" s="59"/>
      <c r="H22" s="59"/>
      <c r="I22" s="51"/>
      <c r="J22" s="51"/>
      <c r="K22" s="51"/>
      <c r="L22" s="48"/>
    </row>
    <row r="23" spans="1:12" ht="16.5" customHeight="1">
      <c r="A23" s="47"/>
      <c r="B23" s="88"/>
      <c r="C23" s="60"/>
      <c r="D23" s="51"/>
      <c r="E23" s="51"/>
      <c r="F23" s="51"/>
      <c r="G23" s="51"/>
      <c r="H23" s="51"/>
      <c r="I23" s="51"/>
      <c r="J23" s="51"/>
      <c r="K23" s="51"/>
      <c r="L23" s="48"/>
    </row>
    <row r="24" spans="1:12" ht="11.25" customHeight="1">
      <c r="A24" s="47"/>
      <c r="B24" s="88">
        <v>5</v>
      </c>
      <c r="C24" s="44" t="s">
        <v>11</v>
      </c>
      <c r="D24" s="51"/>
      <c r="E24" s="51"/>
      <c r="F24" s="51"/>
      <c r="G24" s="51"/>
      <c r="H24" s="51"/>
      <c r="I24" s="51"/>
      <c r="J24" s="51"/>
      <c r="K24" s="51"/>
      <c r="L24" s="48"/>
    </row>
    <row r="25" spans="1:12" ht="24" customHeight="1">
      <c r="A25" s="47"/>
      <c r="B25" s="88"/>
      <c r="C25" s="61" t="s">
        <v>194</v>
      </c>
      <c r="D25" s="51"/>
      <c r="E25" s="51"/>
      <c r="F25" s="51"/>
      <c r="G25" s="51"/>
      <c r="H25" s="51"/>
      <c r="I25" s="51"/>
      <c r="J25" s="51"/>
      <c r="K25" s="51"/>
      <c r="L25" s="48"/>
    </row>
    <row r="26" spans="1:12" ht="2.25" customHeight="1">
      <c r="A26" s="47"/>
      <c r="B26" s="88"/>
      <c r="C26" s="53"/>
      <c r="D26" s="51"/>
      <c r="E26" s="51"/>
      <c r="F26" s="51"/>
      <c r="G26" s="51"/>
      <c r="H26" s="51"/>
      <c r="I26" s="51"/>
      <c r="J26" s="51"/>
      <c r="K26" s="51"/>
      <c r="L26" s="48"/>
    </row>
    <row r="27" spans="1:12" ht="19.5" customHeight="1">
      <c r="A27" s="47"/>
      <c r="B27" s="88">
        <v>6</v>
      </c>
      <c r="C27" s="50" t="s">
        <v>12</v>
      </c>
      <c r="D27" s="51"/>
      <c r="E27" s="51"/>
      <c r="F27" s="51"/>
      <c r="G27" s="51"/>
      <c r="H27" s="51"/>
      <c r="I27" s="51"/>
      <c r="J27" s="51"/>
      <c r="K27" s="51"/>
      <c r="L27" s="48"/>
    </row>
    <row r="28" spans="1:12" ht="17.25" customHeight="1">
      <c r="A28" s="47"/>
      <c r="B28" s="88"/>
      <c r="C28" s="61" t="s">
        <v>13</v>
      </c>
      <c r="D28" s="51"/>
      <c r="E28" s="51"/>
      <c r="F28" s="51"/>
      <c r="G28" s="51"/>
      <c r="H28" s="51"/>
      <c r="I28" s="51"/>
      <c r="J28" s="51"/>
      <c r="K28" s="51"/>
      <c r="L28" s="48"/>
    </row>
    <row r="29" spans="1:12" ht="8.25" customHeight="1">
      <c r="A29" s="47"/>
      <c r="B29" s="88"/>
      <c r="C29" s="53"/>
      <c r="D29" s="51"/>
      <c r="E29" s="51"/>
      <c r="F29" s="51"/>
      <c r="G29" s="51"/>
      <c r="H29" s="51"/>
      <c r="I29" s="51"/>
      <c r="J29" s="51"/>
      <c r="K29" s="51"/>
      <c r="L29" s="48"/>
    </row>
    <row r="30" spans="1:12" ht="30.75" customHeight="1">
      <c r="A30" s="47"/>
      <c r="B30" s="88">
        <v>7</v>
      </c>
      <c r="C30" s="133" t="s">
        <v>14</v>
      </c>
      <c r="D30" s="62"/>
      <c r="E30" s="62"/>
      <c r="F30" s="62"/>
      <c r="G30" s="62"/>
      <c r="H30" s="62"/>
      <c r="I30" s="62"/>
      <c r="J30" s="62"/>
      <c r="K30" s="62"/>
      <c r="L30" s="48"/>
    </row>
    <row r="31" spans="1:12" ht="24" customHeight="1">
      <c r="A31" s="47"/>
      <c r="B31" s="88"/>
      <c r="C31" s="98" t="s">
        <v>15</v>
      </c>
      <c r="D31" s="61"/>
      <c r="E31" s="61"/>
      <c r="F31" s="61"/>
      <c r="G31" s="175"/>
      <c r="H31" s="175"/>
      <c r="I31" s="61"/>
      <c r="J31" s="61"/>
      <c r="K31" s="61"/>
      <c r="L31" s="48"/>
    </row>
    <row r="32" spans="1:12" ht="21.75" customHeight="1">
      <c r="A32" s="47"/>
      <c r="B32" s="89"/>
      <c r="C32" s="64" t="s">
        <v>34</v>
      </c>
      <c r="D32" s="63"/>
      <c r="E32" s="65"/>
      <c r="F32" s="65"/>
      <c r="G32" s="65"/>
      <c r="H32" s="66"/>
      <c r="I32" s="52"/>
      <c r="J32" s="52"/>
      <c r="K32" s="52"/>
      <c r="L32" s="48"/>
    </row>
    <row r="33" spans="1:12" ht="18.75" customHeight="1">
      <c r="A33" s="47"/>
      <c r="B33" s="89"/>
      <c r="C33" s="67" t="s">
        <v>16</v>
      </c>
      <c r="D33" s="63"/>
      <c r="E33" s="65"/>
      <c r="F33" s="173"/>
      <c r="G33" s="173"/>
      <c r="H33" s="66"/>
      <c r="I33" s="52"/>
      <c r="J33" s="52"/>
      <c r="K33" s="52"/>
      <c r="L33" s="48"/>
    </row>
    <row r="34" spans="1:12" ht="18.75" customHeight="1">
      <c r="A34" s="47"/>
      <c r="B34" s="89"/>
      <c r="C34" s="175" t="s">
        <v>168</v>
      </c>
      <c r="D34" s="175"/>
      <c r="E34" s="175"/>
      <c r="F34" s="65"/>
      <c r="G34" s="65"/>
      <c r="H34" s="66"/>
      <c r="I34" s="52"/>
      <c r="J34" s="52"/>
      <c r="K34" s="52"/>
      <c r="L34" s="48"/>
    </row>
    <row r="35" spans="1:12" ht="18.75" customHeight="1">
      <c r="A35" s="47"/>
      <c r="B35" s="89"/>
      <c r="C35" s="67" t="s">
        <v>107</v>
      </c>
      <c r="D35" s="67"/>
      <c r="E35" s="65"/>
      <c r="F35" s="173"/>
      <c r="G35" s="173"/>
      <c r="H35" s="68"/>
      <c r="I35" s="52"/>
      <c r="J35" s="52"/>
      <c r="K35" s="52"/>
      <c r="L35" s="48"/>
    </row>
    <row r="36" spans="1:12" ht="18.75" customHeight="1">
      <c r="A36" s="47"/>
      <c r="B36" s="89"/>
      <c r="C36" s="175" t="s">
        <v>181</v>
      </c>
      <c r="D36" s="175"/>
      <c r="E36" s="175"/>
      <c r="F36" s="175"/>
      <c r="G36" s="65"/>
      <c r="H36" s="63"/>
      <c r="I36" s="52"/>
      <c r="J36" s="52"/>
      <c r="K36" s="52"/>
      <c r="L36" s="48"/>
    </row>
    <row r="37" spans="1:12" ht="18.75" customHeight="1">
      <c r="A37" s="47"/>
      <c r="B37" s="89"/>
      <c r="C37" s="175" t="s">
        <v>17</v>
      </c>
      <c r="D37" s="175"/>
      <c r="E37" s="175"/>
      <c r="F37" s="175"/>
      <c r="G37" s="65"/>
      <c r="H37" s="63"/>
      <c r="I37" s="52"/>
      <c r="J37" s="52"/>
      <c r="K37" s="52"/>
      <c r="L37" s="48"/>
    </row>
    <row r="38" spans="1:12" ht="9.75" customHeight="1">
      <c r="A38" s="47"/>
      <c r="B38" s="90"/>
      <c r="C38" s="69"/>
      <c r="D38" s="62"/>
      <c r="E38" s="62"/>
      <c r="F38" s="62"/>
      <c r="G38" s="62"/>
      <c r="H38" s="62"/>
      <c r="I38" s="52"/>
      <c r="J38" s="52"/>
      <c r="K38" s="52"/>
      <c r="L38" s="48"/>
    </row>
    <row r="39" spans="1:12" ht="12" hidden="1" customHeight="1">
      <c r="A39" s="47"/>
      <c r="B39" s="90"/>
      <c r="C39" s="66"/>
      <c r="D39" s="62"/>
      <c r="E39" s="62"/>
      <c r="F39" s="62"/>
      <c r="G39" s="62"/>
      <c r="H39" s="62"/>
      <c r="I39" s="52"/>
      <c r="J39" s="52"/>
      <c r="K39" s="52"/>
      <c r="L39" s="48"/>
    </row>
    <row r="40" spans="1:12" ht="10.5" customHeight="1">
      <c r="A40" s="47"/>
      <c r="B40" s="91">
        <v>8</v>
      </c>
      <c r="C40" s="174" t="s">
        <v>18</v>
      </c>
      <c r="D40" s="174"/>
      <c r="E40" s="174"/>
      <c r="F40" s="174"/>
      <c r="G40" s="174"/>
      <c r="H40" s="174"/>
      <c r="I40" s="174"/>
      <c r="J40" s="174"/>
      <c r="K40" s="174"/>
      <c r="L40" s="48"/>
    </row>
    <row r="41" spans="1:12" ht="75" customHeight="1">
      <c r="A41" s="47"/>
      <c r="B41" s="91"/>
      <c r="C41" s="169" t="s">
        <v>87</v>
      </c>
      <c r="D41" s="169"/>
      <c r="E41" s="169"/>
      <c r="F41" s="169"/>
      <c r="G41" s="169"/>
      <c r="H41" s="169"/>
      <c r="I41" s="169"/>
      <c r="J41" s="169"/>
      <c r="K41" s="169"/>
      <c r="L41" s="48"/>
    </row>
    <row r="42" spans="1:12" ht="15.75" customHeight="1">
      <c r="A42" s="47"/>
      <c r="B42" s="91" t="s">
        <v>108</v>
      </c>
      <c r="C42" s="168" t="s">
        <v>19</v>
      </c>
      <c r="D42" s="168"/>
      <c r="E42" s="168"/>
      <c r="F42" s="168"/>
      <c r="G42" s="168"/>
      <c r="H42" s="168"/>
      <c r="I42" s="168"/>
      <c r="J42" s="168"/>
      <c r="K42" s="168"/>
      <c r="L42" s="48"/>
    </row>
    <row r="43" spans="1:12" ht="42" customHeight="1">
      <c r="A43" s="47"/>
      <c r="B43" s="91"/>
      <c r="C43" s="157" t="s">
        <v>169</v>
      </c>
      <c r="D43" s="157"/>
      <c r="E43" s="157"/>
      <c r="F43" s="157"/>
      <c r="G43" s="157"/>
      <c r="H43" s="157"/>
      <c r="I43" s="157"/>
      <c r="J43" s="157"/>
      <c r="K43" s="157"/>
      <c r="L43" s="48"/>
    </row>
    <row r="44" spans="1:12" ht="6" customHeight="1" thickBot="1">
      <c r="A44" s="47"/>
      <c r="B44" s="91"/>
      <c r="C44" s="66"/>
      <c r="D44" s="66"/>
      <c r="E44" s="66"/>
      <c r="F44" s="66"/>
      <c r="G44" s="66"/>
      <c r="H44" s="66"/>
      <c r="I44" s="66"/>
      <c r="J44" s="66"/>
      <c r="K44" s="66"/>
      <c r="L44" s="48"/>
    </row>
    <row r="45" spans="1:12" ht="48" customHeight="1" thickBot="1">
      <c r="A45" s="47"/>
      <c r="B45" s="91"/>
      <c r="C45" s="177" t="s">
        <v>20</v>
      </c>
      <c r="D45" s="178"/>
      <c r="E45" s="71"/>
      <c r="F45" s="181" t="s">
        <v>21</v>
      </c>
      <c r="G45" s="181"/>
      <c r="H45" s="181"/>
      <c r="I45" s="181"/>
      <c r="J45" s="72"/>
      <c r="K45" s="73"/>
      <c r="L45" s="48"/>
    </row>
    <row r="46" spans="1:12" ht="97.5" customHeight="1" thickBot="1">
      <c r="A46" s="47"/>
      <c r="B46" s="91"/>
      <c r="C46" s="179" t="s">
        <v>195</v>
      </c>
      <c r="D46" s="180"/>
      <c r="E46" s="182" t="s">
        <v>196</v>
      </c>
      <c r="F46" s="183"/>
      <c r="G46" s="183"/>
      <c r="H46" s="183"/>
      <c r="I46" s="183"/>
      <c r="J46" s="183"/>
      <c r="K46" s="184"/>
      <c r="L46" s="48"/>
    </row>
    <row r="47" spans="1:12" ht="15.75" customHeight="1">
      <c r="A47" s="47"/>
      <c r="B47" s="91"/>
      <c r="C47" s="74"/>
      <c r="D47" s="74"/>
      <c r="E47" s="74"/>
      <c r="F47" s="74"/>
      <c r="G47" s="74"/>
      <c r="H47" s="74"/>
      <c r="I47" s="74"/>
      <c r="J47" s="74"/>
      <c r="K47" s="74"/>
      <c r="L47" s="48"/>
    </row>
    <row r="48" spans="1:12" ht="30" customHeight="1">
      <c r="A48" s="47"/>
      <c r="B48" s="92" t="s">
        <v>109</v>
      </c>
      <c r="C48" s="70" t="s">
        <v>35</v>
      </c>
      <c r="D48" s="68"/>
      <c r="E48" s="68"/>
      <c r="F48" s="68"/>
      <c r="G48" s="68"/>
      <c r="H48" s="68"/>
      <c r="I48" s="68"/>
      <c r="J48" s="68"/>
      <c r="K48" s="68"/>
      <c r="L48" s="48"/>
    </row>
    <row r="49" spans="1:12" ht="78" customHeight="1">
      <c r="A49" s="47"/>
      <c r="B49" s="90"/>
      <c r="C49" s="185" t="s">
        <v>193</v>
      </c>
      <c r="D49" s="185"/>
      <c r="E49" s="185"/>
      <c r="F49" s="185"/>
      <c r="G49" s="185"/>
      <c r="H49" s="185"/>
      <c r="I49" s="185"/>
      <c r="J49" s="185"/>
      <c r="K49" s="185"/>
      <c r="L49" s="48"/>
    </row>
    <row r="50" spans="1:12" s="132" customFormat="1" ht="10.5" hidden="1" customHeight="1">
      <c r="A50" s="47"/>
      <c r="B50" s="131"/>
      <c r="C50" s="129"/>
      <c r="D50" s="129"/>
      <c r="E50" s="129"/>
      <c r="F50" s="129"/>
      <c r="G50" s="129"/>
      <c r="H50" s="129"/>
      <c r="I50" s="129"/>
      <c r="J50" s="129"/>
      <c r="K50" s="129"/>
      <c r="L50" s="130"/>
    </row>
    <row r="51" spans="1:12" ht="38.25" customHeight="1">
      <c r="A51" s="47"/>
      <c r="B51" s="92" t="s">
        <v>110</v>
      </c>
      <c r="C51" s="70" t="s">
        <v>36</v>
      </c>
      <c r="D51" s="75"/>
      <c r="E51" s="75"/>
      <c r="F51" s="75"/>
      <c r="G51" s="75"/>
      <c r="H51" s="75"/>
      <c r="I51" s="75"/>
      <c r="J51" s="75"/>
      <c r="K51" s="75"/>
      <c r="L51" s="48"/>
    </row>
    <row r="52" spans="1:12" ht="25.5" customHeight="1">
      <c r="A52" s="47"/>
      <c r="B52" s="93"/>
      <c r="C52" s="186" t="s">
        <v>47</v>
      </c>
      <c r="D52" s="186"/>
      <c r="E52" s="186"/>
      <c r="F52" s="186"/>
      <c r="G52" s="186"/>
      <c r="H52" s="186"/>
      <c r="I52" s="84"/>
      <c r="J52" s="84"/>
      <c r="K52" s="75"/>
      <c r="L52" s="48"/>
    </row>
    <row r="53" spans="1:12" ht="29" customHeight="1">
      <c r="A53" s="47"/>
      <c r="B53" s="94"/>
      <c r="C53" s="175" t="s">
        <v>199</v>
      </c>
      <c r="D53" s="175"/>
      <c r="E53" s="175"/>
      <c r="F53" s="175"/>
      <c r="G53" s="175"/>
      <c r="H53" s="175"/>
      <c r="I53" s="85"/>
      <c r="J53" s="85"/>
      <c r="K53" s="75"/>
      <c r="L53" s="48"/>
    </row>
    <row r="54" spans="1:12" ht="29" customHeight="1">
      <c r="A54" s="47"/>
      <c r="B54" s="94"/>
      <c r="C54" s="175" t="s">
        <v>200</v>
      </c>
      <c r="D54" s="175"/>
      <c r="E54" s="175"/>
      <c r="F54" s="175"/>
      <c r="G54" s="175"/>
      <c r="H54" s="175"/>
      <c r="I54" s="85"/>
      <c r="J54" s="85"/>
      <c r="K54" s="75"/>
      <c r="L54" s="48"/>
    </row>
    <row r="55" spans="1:12" ht="23.5" customHeight="1">
      <c r="A55" s="47"/>
      <c r="B55" s="94"/>
      <c r="C55" s="67"/>
      <c r="D55" s="67"/>
      <c r="E55" s="75"/>
      <c r="F55" s="75"/>
      <c r="G55" s="75"/>
      <c r="H55" s="75"/>
      <c r="I55" s="75"/>
      <c r="J55" s="75"/>
      <c r="K55" s="75"/>
      <c r="L55" s="48"/>
    </row>
    <row r="56" spans="1:12" ht="30.75" customHeight="1">
      <c r="A56" s="47"/>
      <c r="B56" s="92">
        <v>8.4</v>
      </c>
      <c r="C56" s="70" t="s">
        <v>37</v>
      </c>
      <c r="D56" s="75"/>
      <c r="E56" s="75"/>
      <c r="F56" s="75"/>
      <c r="G56" s="75"/>
      <c r="H56" s="75"/>
      <c r="I56" s="75"/>
      <c r="J56" s="75"/>
      <c r="K56" s="75"/>
      <c r="L56" s="48"/>
    </row>
    <row r="57" spans="1:12" ht="26.25" customHeight="1">
      <c r="A57" s="47"/>
      <c r="B57" s="94"/>
      <c r="C57" s="175" t="s">
        <v>48</v>
      </c>
      <c r="D57" s="175"/>
      <c r="E57" s="175"/>
      <c r="F57" s="175"/>
      <c r="G57" s="175"/>
      <c r="H57" s="175"/>
      <c r="I57" s="175"/>
      <c r="J57" s="175"/>
      <c r="K57" s="75"/>
      <c r="L57" s="48"/>
    </row>
    <row r="58" spans="1:12" ht="12.75" customHeight="1">
      <c r="A58" s="47"/>
      <c r="B58" s="94"/>
      <c r="C58" s="175" t="s">
        <v>49</v>
      </c>
      <c r="D58" s="175"/>
      <c r="E58" s="175"/>
      <c r="F58" s="175"/>
      <c r="G58" s="175"/>
      <c r="H58" s="175"/>
      <c r="I58" s="175"/>
      <c r="J58" s="175"/>
      <c r="K58" s="75"/>
      <c r="L58" s="48"/>
    </row>
    <row r="59" spans="1:12" ht="15.75" customHeight="1">
      <c r="A59" s="47"/>
      <c r="B59" s="94"/>
      <c r="C59" s="175" t="s">
        <v>50</v>
      </c>
      <c r="D59" s="175"/>
      <c r="E59" s="175"/>
      <c r="F59" s="175"/>
      <c r="G59" s="175"/>
      <c r="H59" s="85"/>
      <c r="I59" s="85"/>
      <c r="J59" s="85"/>
      <c r="K59" s="75"/>
      <c r="L59" s="48"/>
    </row>
    <row r="60" spans="1:12" ht="24" customHeight="1">
      <c r="A60" s="47"/>
      <c r="B60" s="94"/>
      <c r="C60" s="175" t="s">
        <v>51</v>
      </c>
      <c r="D60" s="175"/>
      <c r="E60" s="175"/>
      <c r="F60" s="175"/>
      <c r="G60" s="175"/>
      <c r="H60" s="175"/>
      <c r="I60" s="175"/>
      <c r="J60" s="175"/>
      <c r="K60" s="75"/>
      <c r="L60" s="48"/>
    </row>
    <row r="61" spans="1:12" ht="42" customHeight="1">
      <c r="A61" s="47"/>
      <c r="B61" s="94"/>
      <c r="C61" s="175" t="s">
        <v>52</v>
      </c>
      <c r="D61" s="175"/>
      <c r="E61" s="175"/>
      <c r="F61" s="175"/>
      <c r="G61" s="175"/>
      <c r="H61" s="175"/>
      <c r="I61" s="175"/>
      <c r="J61" s="175"/>
      <c r="K61" s="175"/>
      <c r="L61" s="48"/>
    </row>
    <row r="62" spans="1:12" ht="44.25" customHeight="1">
      <c r="A62" s="47"/>
      <c r="B62" s="94"/>
      <c r="C62" s="175" t="s">
        <v>53</v>
      </c>
      <c r="D62" s="175"/>
      <c r="E62" s="175"/>
      <c r="F62" s="175"/>
      <c r="G62" s="175"/>
      <c r="H62" s="175"/>
      <c r="I62" s="175"/>
      <c r="J62" s="175"/>
      <c r="K62" s="175"/>
      <c r="L62" s="48"/>
    </row>
    <row r="63" spans="1:12" ht="26.25" hidden="1" customHeight="1">
      <c r="A63" s="47"/>
      <c r="B63" s="94"/>
      <c r="C63" s="67"/>
      <c r="D63" s="67"/>
      <c r="E63" s="67"/>
      <c r="F63" s="67"/>
      <c r="G63" s="67"/>
      <c r="H63" s="67"/>
      <c r="I63" s="67"/>
      <c r="J63" s="67"/>
      <c r="K63" s="52"/>
      <c r="L63" s="48"/>
    </row>
    <row r="64" spans="1:12" ht="26.25" customHeight="1">
      <c r="A64" s="47"/>
      <c r="B64" s="92">
        <v>9</v>
      </c>
      <c r="C64" s="76" t="s">
        <v>111</v>
      </c>
      <c r="D64" s="67"/>
      <c r="E64" s="67"/>
      <c r="F64" s="67"/>
      <c r="G64" s="67"/>
      <c r="H64" s="67"/>
      <c r="I64" s="67"/>
      <c r="J64" s="67"/>
      <c r="K64" s="52"/>
      <c r="L64" s="48"/>
    </row>
    <row r="65" spans="1:12" ht="35.25" customHeight="1">
      <c r="A65" s="47"/>
      <c r="B65" s="92">
        <v>9.1</v>
      </c>
      <c r="C65" s="76" t="s">
        <v>22</v>
      </c>
      <c r="D65" s="77"/>
      <c r="E65" s="77"/>
      <c r="F65" s="77"/>
      <c r="G65" s="77"/>
      <c r="H65" s="77"/>
      <c r="I65" s="77"/>
      <c r="J65" s="77"/>
      <c r="K65" s="52"/>
      <c r="L65" s="48"/>
    </row>
    <row r="66" spans="1:12" ht="36.75" customHeight="1">
      <c r="A66" s="47"/>
      <c r="B66" s="90"/>
      <c r="C66" s="187" t="s">
        <v>86</v>
      </c>
      <c r="D66" s="187"/>
      <c r="E66" s="187"/>
      <c r="F66" s="187"/>
      <c r="G66" s="187"/>
      <c r="H66" s="187"/>
      <c r="I66" s="187"/>
      <c r="J66" s="187"/>
      <c r="K66" s="52"/>
      <c r="L66" s="48"/>
    </row>
    <row r="67" spans="1:12" ht="22.5" customHeight="1">
      <c r="A67" s="47"/>
      <c r="B67" s="90"/>
      <c r="C67" s="118" t="s">
        <v>173</v>
      </c>
      <c r="D67" s="48"/>
      <c r="E67" s="52"/>
      <c r="F67" s="48"/>
      <c r="G67" s="52"/>
      <c r="H67" s="48"/>
      <c r="I67" s="52"/>
      <c r="J67" s="48"/>
      <c r="K67" s="52"/>
      <c r="L67" s="48"/>
    </row>
    <row r="68" spans="1:12" ht="14.25" customHeight="1">
      <c r="A68" s="47"/>
      <c r="B68" s="90"/>
      <c r="C68" s="49"/>
      <c r="D68" s="48"/>
      <c r="E68" s="52"/>
      <c r="F68" s="48"/>
      <c r="G68" s="52"/>
      <c r="H68" s="48"/>
      <c r="I68" s="52"/>
      <c r="J68" s="48"/>
      <c r="K68" s="52"/>
      <c r="L68" s="48"/>
    </row>
    <row r="69" spans="1:12" ht="21.75" customHeight="1">
      <c r="A69" s="47"/>
      <c r="B69" s="90"/>
      <c r="C69" s="160" t="s">
        <v>112</v>
      </c>
      <c r="D69" s="160"/>
      <c r="E69" s="160" t="s">
        <v>175</v>
      </c>
      <c r="F69" s="160"/>
      <c r="G69" s="160"/>
      <c r="H69" s="160"/>
      <c r="I69" s="117"/>
      <c r="J69" s="117"/>
      <c r="K69" s="117"/>
      <c r="L69" s="48"/>
    </row>
    <row r="70" spans="1:12" ht="19.5" customHeight="1">
      <c r="A70" s="47"/>
      <c r="B70" s="90"/>
      <c r="C70" s="160" t="s">
        <v>112</v>
      </c>
      <c r="D70" s="160"/>
      <c r="E70" s="160" t="s">
        <v>176</v>
      </c>
      <c r="F70" s="160"/>
      <c r="G70" s="160"/>
      <c r="H70" s="160"/>
      <c r="I70" s="117"/>
      <c r="J70" s="117"/>
      <c r="K70" s="117"/>
      <c r="L70" s="48"/>
    </row>
    <row r="71" spans="1:12" ht="19.5" customHeight="1">
      <c r="A71" s="47"/>
      <c r="B71" s="90"/>
      <c r="C71" s="160" t="s">
        <v>112</v>
      </c>
      <c r="D71" s="160"/>
      <c r="E71" s="160" t="s">
        <v>170</v>
      </c>
      <c r="F71" s="160"/>
      <c r="G71" s="160"/>
      <c r="H71" s="160"/>
      <c r="I71" s="117"/>
      <c r="J71" s="117"/>
      <c r="K71" s="117"/>
      <c r="L71" s="48"/>
    </row>
    <row r="72" spans="1:12" ht="18.75" customHeight="1">
      <c r="A72" s="47"/>
      <c r="B72" s="90"/>
      <c r="C72" s="160" t="s">
        <v>112</v>
      </c>
      <c r="D72" s="160"/>
      <c r="E72" s="160" t="s">
        <v>178</v>
      </c>
      <c r="F72" s="160"/>
      <c r="G72" s="160"/>
      <c r="H72" s="160"/>
      <c r="I72" s="117"/>
      <c r="J72" s="117"/>
      <c r="K72" s="117"/>
      <c r="L72" s="48"/>
    </row>
    <row r="73" spans="1:12" ht="16.5" customHeight="1">
      <c r="A73" s="47"/>
      <c r="B73" s="90"/>
      <c r="C73" s="160" t="s">
        <v>112</v>
      </c>
      <c r="D73" s="160"/>
      <c r="E73" s="160" t="s">
        <v>177</v>
      </c>
      <c r="F73" s="160"/>
      <c r="G73" s="160"/>
      <c r="H73" s="160"/>
      <c r="I73" s="117"/>
      <c r="J73" s="117"/>
      <c r="K73" s="117"/>
      <c r="L73" s="48"/>
    </row>
    <row r="74" spans="1:12" ht="16.5" customHeight="1">
      <c r="A74" s="47"/>
      <c r="B74" s="90"/>
      <c r="C74" s="116"/>
      <c r="D74" s="116"/>
      <c r="E74" s="116"/>
      <c r="F74" s="116"/>
      <c r="G74" s="116"/>
      <c r="H74" s="116"/>
      <c r="I74" s="117"/>
      <c r="J74" s="117"/>
      <c r="K74" s="117"/>
      <c r="L74" s="48"/>
    </row>
    <row r="75" spans="1:12" ht="27" customHeight="1">
      <c r="A75" s="47"/>
      <c r="B75" s="90"/>
      <c r="C75" s="157" t="s">
        <v>172</v>
      </c>
      <c r="D75" s="157"/>
      <c r="E75" s="157"/>
      <c r="F75" s="116"/>
      <c r="G75" s="116"/>
      <c r="H75" s="116"/>
      <c r="I75" s="117"/>
      <c r="J75" s="117"/>
      <c r="K75" s="117"/>
      <c r="L75" s="48"/>
    </row>
    <row r="76" spans="1:12" ht="30.75" customHeight="1">
      <c r="A76" s="47"/>
      <c r="B76" s="92">
        <v>9.1999999999999993</v>
      </c>
      <c r="C76" s="76" t="s">
        <v>113</v>
      </c>
      <c r="D76" s="116"/>
      <c r="E76" s="116"/>
      <c r="F76" s="116"/>
      <c r="G76" s="116"/>
      <c r="H76" s="116"/>
      <c r="I76" s="117"/>
      <c r="J76" s="117"/>
      <c r="K76" s="117"/>
      <c r="L76" s="48"/>
    </row>
    <row r="77" spans="1:12" ht="13.5" customHeight="1">
      <c r="A77" s="47"/>
      <c r="B77" s="90"/>
      <c r="C77" s="118" t="s">
        <v>174</v>
      </c>
      <c r="D77" s="116"/>
      <c r="E77" s="116"/>
      <c r="F77" s="116"/>
      <c r="G77" s="116"/>
      <c r="H77" s="116"/>
      <c r="I77" s="117"/>
      <c r="J77" s="117"/>
      <c r="K77" s="117"/>
      <c r="L77" s="48"/>
    </row>
    <row r="78" spans="1:12" ht="7.5" customHeight="1">
      <c r="A78" s="47"/>
      <c r="B78" s="90"/>
      <c r="C78" s="118"/>
      <c r="D78" s="116"/>
      <c r="E78" s="116"/>
      <c r="F78" s="116"/>
      <c r="G78" s="116"/>
      <c r="H78" s="116"/>
      <c r="I78" s="117"/>
      <c r="J78" s="117"/>
      <c r="K78" s="117"/>
      <c r="L78" s="48"/>
    </row>
    <row r="79" spans="1:12" ht="18" customHeight="1">
      <c r="A79" s="47"/>
      <c r="B79" s="90"/>
      <c r="C79" s="158" t="s">
        <v>140</v>
      </c>
      <c r="D79" s="159"/>
      <c r="E79" s="160" t="s">
        <v>155</v>
      </c>
      <c r="F79" s="160"/>
      <c r="G79" s="160"/>
      <c r="H79" s="160"/>
      <c r="I79" s="117"/>
      <c r="J79" s="117"/>
      <c r="K79" s="117"/>
      <c r="L79" s="48"/>
    </row>
    <row r="80" spans="1:12" ht="26.25" customHeight="1">
      <c r="A80" s="47"/>
      <c r="B80" s="90"/>
      <c r="C80" s="160" t="s">
        <v>171</v>
      </c>
      <c r="D80" s="160"/>
      <c r="E80" s="160">
        <v>15</v>
      </c>
      <c r="F80" s="160"/>
      <c r="G80" s="160"/>
      <c r="H80" s="160"/>
      <c r="I80" s="117"/>
      <c r="J80" s="117"/>
      <c r="K80" s="117"/>
      <c r="L80" s="48"/>
    </row>
    <row r="81" spans="1:12" ht="68.25" customHeight="1">
      <c r="A81" s="47"/>
      <c r="B81" s="90"/>
      <c r="C81" s="160" t="s">
        <v>185</v>
      </c>
      <c r="D81" s="160"/>
      <c r="E81" s="160" t="s">
        <v>184</v>
      </c>
      <c r="F81" s="160"/>
      <c r="G81" s="160"/>
      <c r="H81" s="160"/>
      <c r="I81" s="117"/>
      <c r="J81" s="117"/>
      <c r="K81" s="117"/>
      <c r="L81" s="48"/>
    </row>
    <row r="82" spans="1:12" ht="15" customHeight="1">
      <c r="A82" s="47"/>
      <c r="B82" s="90"/>
      <c r="C82" s="116"/>
      <c r="D82" s="116"/>
      <c r="E82" s="116"/>
      <c r="F82" s="116"/>
      <c r="G82" s="116"/>
      <c r="H82" s="116"/>
      <c r="I82" s="117"/>
      <c r="J82" s="117"/>
      <c r="K82" s="117"/>
      <c r="L82" s="48"/>
    </row>
    <row r="83" spans="1:12" ht="4.5" customHeight="1">
      <c r="A83" s="47"/>
      <c r="B83" s="90"/>
      <c r="C83" s="116"/>
      <c r="D83" s="116"/>
      <c r="E83" s="116"/>
      <c r="F83" s="116"/>
      <c r="G83" s="116"/>
      <c r="H83" s="116"/>
      <c r="I83" s="117"/>
      <c r="J83" s="117"/>
      <c r="K83" s="117"/>
      <c r="L83" s="48"/>
    </row>
    <row r="84" spans="1:12" ht="38.25" customHeight="1">
      <c r="A84" s="47"/>
      <c r="B84" s="92">
        <v>10</v>
      </c>
      <c r="C84" s="78" t="s">
        <v>23</v>
      </c>
      <c r="D84" s="79"/>
      <c r="E84" s="80"/>
      <c r="F84" s="81"/>
      <c r="G84" s="52"/>
      <c r="H84" s="52"/>
      <c r="I84" s="52"/>
      <c r="J84" s="52"/>
      <c r="K84" s="52"/>
      <c r="L84" s="48"/>
    </row>
    <row r="85" spans="1:12" ht="118.5" customHeight="1">
      <c r="A85" s="47"/>
      <c r="B85" s="90"/>
      <c r="C85" s="187" t="s">
        <v>24</v>
      </c>
      <c r="D85" s="187"/>
      <c r="E85" s="187"/>
      <c r="F85" s="187"/>
      <c r="G85" s="187"/>
      <c r="H85" s="187"/>
      <c r="I85" s="187"/>
      <c r="J85" s="187"/>
      <c r="K85" s="187"/>
      <c r="L85" s="48"/>
    </row>
    <row r="86" spans="1:12" ht="15.75" customHeight="1">
      <c r="B86" s="95">
        <v>12</v>
      </c>
      <c r="C86" s="44" t="s">
        <v>25</v>
      </c>
      <c r="D86" s="43"/>
      <c r="E86" s="43"/>
      <c r="F86" s="43"/>
      <c r="G86" s="43"/>
      <c r="H86" s="43"/>
      <c r="I86" s="43"/>
      <c r="J86" s="43"/>
      <c r="K86" s="43"/>
      <c r="L86" s="43"/>
    </row>
    <row r="87" spans="1:12" ht="9" customHeight="1">
      <c r="B87" s="95"/>
      <c r="C87" s="44"/>
      <c r="D87" s="43"/>
      <c r="E87" s="43"/>
      <c r="F87" s="43"/>
      <c r="G87" s="43"/>
      <c r="H87" s="43"/>
      <c r="I87" s="43"/>
      <c r="J87" s="43"/>
      <c r="K87" s="43"/>
      <c r="L87" s="43"/>
    </row>
    <row r="88" spans="1:12" ht="48" customHeight="1">
      <c r="B88" s="96"/>
      <c r="C88" s="188" t="s">
        <v>186</v>
      </c>
      <c r="D88" s="189"/>
      <c r="E88" s="189"/>
      <c r="F88" s="189"/>
      <c r="G88" s="189"/>
      <c r="H88" s="189"/>
      <c r="I88" s="189"/>
      <c r="J88" s="189"/>
      <c r="K88" s="189"/>
      <c r="L88" s="43"/>
    </row>
    <row r="89" spans="1:12" ht="204" customHeight="1">
      <c r="B89" s="96"/>
      <c r="C89" s="189"/>
      <c r="D89" s="189"/>
      <c r="E89" s="189"/>
      <c r="F89" s="189"/>
      <c r="G89" s="189"/>
      <c r="H89" s="189"/>
      <c r="I89" s="189"/>
      <c r="J89" s="189"/>
      <c r="K89" s="189"/>
      <c r="L89" s="43"/>
    </row>
    <row r="90" spans="1:12" ht="22.5" customHeight="1">
      <c r="B90" s="95">
        <v>13</v>
      </c>
      <c r="C90" s="44" t="s">
        <v>26</v>
      </c>
      <c r="D90" s="43"/>
      <c r="E90" s="43"/>
      <c r="F90" s="43"/>
      <c r="G90" s="43"/>
      <c r="H90" s="43"/>
      <c r="I90" s="43"/>
      <c r="J90" s="43"/>
      <c r="K90" s="43"/>
      <c r="L90" s="43"/>
    </row>
    <row r="91" spans="1:12" ht="13.5" customHeight="1">
      <c r="B91" s="95"/>
      <c r="C91" s="44"/>
      <c r="D91" s="43"/>
      <c r="E91" s="43"/>
      <c r="F91" s="43"/>
      <c r="G91" s="43"/>
      <c r="H91" s="43"/>
      <c r="I91" s="43"/>
      <c r="J91" s="43"/>
      <c r="K91" s="43"/>
      <c r="L91" s="43"/>
    </row>
    <row r="92" spans="1:12" ht="32.25" customHeight="1">
      <c r="B92" s="96"/>
      <c r="C92" s="141" t="s">
        <v>27</v>
      </c>
      <c r="D92" s="141" t="s">
        <v>156</v>
      </c>
      <c r="E92" s="141" t="s">
        <v>157</v>
      </c>
      <c r="F92" s="176" t="s">
        <v>28</v>
      </c>
      <c r="G92" s="176"/>
      <c r="H92" s="176"/>
      <c r="I92" s="176"/>
      <c r="J92" s="176"/>
      <c r="K92" s="176"/>
      <c r="L92" s="43"/>
    </row>
    <row r="93" spans="1:12" ht="18.75" customHeight="1">
      <c r="B93" s="96"/>
      <c r="C93" s="142" t="s">
        <v>54</v>
      </c>
      <c r="D93" s="143">
        <v>45415</v>
      </c>
      <c r="E93" s="143">
        <f>D93</f>
        <v>45415</v>
      </c>
      <c r="F93" s="161" t="s">
        <v>158</v>
      </c>
      <c r="G93" s="161"/>
      <c r="H93" s="161"/>
      <c r="I93" s="161"/>
      <c r="J93" s="161"/>
      <c r="K93" s="161"/>
      <c r="L93" s="43"/>
    </row>
    <row r="94" spans="1:12" ht="33" customHeight="1">
      <c r="B94" s="96"/>
      <c r="C94" s="144" t="s">
        <v>29</v>
      </c>
      <c r="D94" s="143">
        <f>D93+3</f>
        <v>45418</v>
      </c>
      <c r="E94" s="143">
        <f>D94+1</f>
        <v>45419</v>
      </c>
      <c r="F94" s="191" t="s">
        <v>159</v>
      </c>
      <c r="G94" s="191"/>
      <c r="H94" s="191"/>
      <c r="I94" s="191"/>
      <c r="J94" s="191"/>
      <c r="K94" s="191"/>
      <c r="L94" s="43"/>
    </row>
    <row r="95" spans="1:12" ht="19.5" customHeight="1">
      <c r="B95" s="96"/>
      <c r="C95" s="144" t="s">
        <v>30</v>
      </c>
      <c r="D95" s="143">
        <f>E94+1</f>
        <v>45420</v>
      </c>
      <c r="E95" s="143">
        <f>D95</f>
        <v>45420</v>
      </c>
      <c r="F95" s="191" t="s">
        <v>187</v>
      </c>
      <c r="G95" s="191"/>
      <c r="H95" s="191"/>
      <c r="I95" s="191"/>
      <c r="J95" s="191"/>
      <c r="K95" s="191"/>
      <c r="L95" s="43"/>
    </row>
    <row r="96" spans="1:12" ht="30.75" customHeight="1">
      <c r="B96" s="96"/>
      <c r="C96" s="145" t="s">
        <v>160</v>
      </c>
      <c r="D96" s="143">
        <f>E95+2</f>
        <v>45422</v>
      </c>
      <c r="E96" s="143">
        <f>D96</f>
        <v>45422</v>
      </c>
      <c r="F96" s="191" t="s">
        <v>161</v>
      </c>
      <c r="G96" s="191"/>
      <c r="H96" s="191"/>
      <c r="I96" s="191"/>
      <c r="J96" s="191"/>
      <c r="K96" s="191"/>
      <c r="L96" s="43"/>
    </row>
    <row r="97" spans="2:12" ht="14.25" customHeight="1">
      <c r="B97" s="96"/>
      <c r="C97" s="145" t="s">
        <v>162</v>
      </c>
      <c r="D97" s="143">
        <f>D96+3</f>
        <v>45425</v>
      </c>
      <c r="E97" s="143">
        <f>D97+3</f>
        <v>45428</v>
      </c>
      <c r="F97" s="190"/>
      <c r="G97" s="190"/>
      <c r="H97" s="190"/>
      <c r="I97" s="190"/>
      <c r="J97" s="190"/>
      <c r="K97" s="190"/>
      <c r="L97" s="43"/>
    </row>
    <row r="98" spans="2:12" ht="14.25" customHeight="1">
      <c r="B98" s="96"/>
      <c r="C98" s="145" t="s">
        <v>163</v>
      </c>
      <c r="D98" s="143">
        <f>E97+1</f>
        <v>45429</v>
      </c>
      <c r="E98" s="143">
        <f>D98+3</f>
        <v>45432</v>
      </c>
      <c r="F98" s="190"/>
      <c r="G98" s="190"/>
      <c r="H98" s="190"/>
      <c r="I98" s="190"/>
      <c r="J98" s="190"/>
      <c r="K98" s="190"/>
      <c r="L98" s="43"/>
    </row>
    <row r="99" spans="2:12" ht="14.25" customHeight="1">
      <c r="B99" s="96"/>
      <c r="C99" s="145" t="s">
        <v>164</v>
      </c>
      <c r="D99" s="143">
        <f>E98+1</f>
        <v>45433</v>
      </c>
      <c r="E99" s="143">
        <f>D99+2</f>
        <v>45435</v>
      </c>
      <c r="F99" s="190"/>
      <c r="G99" s="190"/>
      <c r="H99" s="190"/>
      <c r="I99" s="190"/>
      <c r="J99" s="190"/>
      <c r="K99" s="190"/>
      <c r="L99" s="43"/>
    </row>
    <row r="100" spans="2:12" ht="14.25" customHeight="1">
      <c r="B100" s="96"/>
      <c r="C100" s="145" t="s">
        <v>165</v>
      </c>
      <c r="D100" s="143">
        <f>E99+1</f>
        <v>45436</v>
      </c>
      <c r="E100" s="143">
        <f>D100</f>
        <v>45436</v>
      </c>
      <c r="F100" s="190"/>
      <c r="G100" s="190"/>
      <c r="H100" s="190"/>
      <c r="I100" s="190"/>
      <c r="J100" s="190"/>
      <c r="K100" s="190"/>
      <c r="L100" s="43"/>
    </row>
    <row r="101" spans="2:12" ht="14.25" customHeight="1">
      <c r="B101" s="96"/>
      <c r="C101" s="144" t="s">
        <v>166</v>
      </c>
      <c r="D101" s="143">
        <f>E100</f>
        <v>45436</v>
      </c>
      <c r="E101" s="146">
        <f>D101</f>
        <v>45436</v>
      </c>
      <c r="F101" s="190"/>
      <c r="G101" s="190"/>
      <c r="H101" s="190"/>
      <c r="I101" s="190"/>
      <c r="J101" s="190"/>
      <c r="K101" s="190"/>
      <c r="L101" s="43"/>
    </row>
    <row r="102" spans="2:12" ht="14.25" customHeight="1">
      <c r="B102" s="96"/>
      <c r="C102" s="144" t="s">
        <v>167</v>
      </c>
      <c r="D102" s="143">
        <f>D101</f>
        <v>45436</v>
      </c>
      <c r="E102" s="146">
        <f>E101</f>
        <v>45436</v>
      </c>
      <c r="F102" s="190"/>
      <c r="G102" s="190"/>
      <c r="H102" s="190"/>
      <c r="I102" s="190"/>
      <c r="J102" s="190"/>
      <c r="K102" s="190"/>
      <c r="L102" s="43"/>
    </row>
    <row r="103" spans="2:12" ht="6" customHeight="1">
      <c r="B103" s="96"/>
      <c r="C103" s="43"/>
      <c r="D103" s="43"/>
      <c r="E103" s="43"/>
      <c r="F103" s="43"/>
      <c r="G103" s="43"/>
      <c r="H103" s="43"/>
      <c r="I103" s="43"/>
      <c r="J103" s="43"/>
      <c r="K103" s="43"/>
      <c r="L103" s="43"/>
    </row>
    <row r="104" spans="2:12" ht="44.25" customHeight="1">
      <c r="B104" s="95">
        <v>14</v>
      </c>
      <c r="C104" s="82" t="s">
        <v>31</v>
      </c>
      <c r="D104" s="43"/>
      <c r="E104" s="43"/>
      <c r="F104" s="43"/>
      <c r="G104" s="43"/>
      <c r="H104" s="43"/>
      <c r="I104" s="43"/>
      <c r="J104" s="43"/>
      <c r="K104" s="43"/>
      <c r="L104" s="43"/>
    </row>
    <row r="105" spans="2:12" ht="13" customHeight="1">
      <c r="B105" s="96"/>
      <c r="C105" s="186"/>
      <c r="D105" s="186"/>
      <c r="E105" s="186"/>
      <c r="F105" s="186"/>
      <c r="G105" s="186"/>
      <c r="H105" s="186"/>
      <c r="I105" s="186"/>
      <c r="J105" s="186"/>
      <c r="K105" s="186"/>
      <c r="L105" s="43"/>
    </row>
    <row r="106" spans="2:12" ht="14" customHeight="1">
      <c r="B106" s="96"/>
      <c r="C106" s="147" t="s">
        <v>32</v>
      </c>
      <c r="D106" s="43"/>
      <c r="E106" s="43"/>
      <c r="F106" s="43"/>
      <c r="G106" s="43"/>
      <c r="H106" s="43"/>
      <c r="I106" s="43"/>
      <c r="J106" s="43"/>
      <c r="K106" s="43"/>
      <c r="L106" s="43"/>
    </row>
    <row r="107" spans="2:12" ht="22.5" customHeight="1">
      <c r="B107" s="95">
        <v>15</v>
      </c>
      <c r="C107" s="82" t="s">
        <v>182</v>
      </c>
      <c r="D107" s="43"/>
      <c r="E107" s="43"/>
      <c r="F107" s="43"/>
      <c r="G107" s="43"/>
      <c r="H107" s="43"/>
      <c r="I107" s="43"/>
      <c r="J107" s="43"/>
      <c r="K107" s="43"/>
      <c r="L107" s="43"/>
    </row>
    <row r="108" spans="2:12" ht="26.25" customHeight="1">
      <c r="B108" s="96"/>
      <c r="C108" s="83" t="s">
        <v>183</v>
      </c>
      <c r="D108" s="43"/>
      <c r="E108" s="43"/>
      <c r="F108" s="43"/>
      <c r="G108" s="43"/>
      <c r="H108" s="43"/>
      <c r="I108" s="43"/>
      <c r="J108" s="43"/>
      <c r="K108" s="43"/>
      <c r="L108" s="43"/>
    </row>
    <row r="109" spans="2:12" ht="25" customHeight="1">
      <c r="B109" s="96"/>
      <c r="C109" s="83"/>
      <c r="D109" s="43"/>
      <c r="E109" s="43"/>
      <c r="F109" s="43"/>
      <c r="G109" s="43"/>
      <c r="H109" s="43"/>
      <c r="I109" s="43"/>
      <c r="J109" s="43"/>
      <c r="K109" s="43"/>
      <c r="L109" s="43"/>
    </row>
    <row r="110" spans="2:12" ht="48" customHeight="1">
      <c r="B110" s="96"/>
      <c r="C110" s="83" t="s">
        <v>33</v>
      </c>
      <c r="D110" s="43"/>
      <c r="E110" s="43"/>
      <c r="F110" s="43"/>
      <c r="G110" s="43"/>
      <c r="H110" s="43"/>
      <c r="I110" s="43"/>
      <c r="J110" s="43"/>
      <c r="K110" s="43"/>
      <c r="L110" s="43"/>
    </row>
    <row r="111" spans="2:12" ht="26.25" customHeight="1">
      <c r="B111" s="96"/>
      <c r="C111" s="148" t="s">
        <v>189</v>
      </c>
      <c r="D111" s="43"/>
      <c r="E111" s="43"/>
      <c r="F111" s="43"/>
      <c r="G111" s="43"/>
      <c r="H111" s="43"/>
      <c r="I111" s="43"/>
      <c r="J111" s="43"/>
      <c r="K111" s="43"/>
      <c r="L111" s="43"/>
    </row>
    <row r="112" spans="2:12" ht="10.5" customHeight="1">
      <c r="B112" s="96"/>
      <c r="C112" s="43" t="s">
        <v>45</v>
      </c>
      <c r="D112" s="43"/>
      <c r="E112" s="43"/>
      <c r="F112" s="43"/>
      <c r="G112" s="43"/>
      <c r="H112" s="43"/>
      <c r="I112" s="43"/>
      <c r="J112" s="43"/>
      <c r="K112" s="43"/>
      <c r="L112" s="43"/>
    </row>
    <row r="113" spans="2:12" ht="11.25" customHeight="1">
      <c r="B113" s="96"/>
      <c r="C113" s="149" t="s">
        <v>191</v>
      </c>
      <c r="D113" s="43"/>
      <c r="E113" s="43"/>
      <c r="F113" s="43"/>
      <c r="G113" s="43"/>
      <c r="H113" s="43"/>
      <c r="I113" s="43"/>
      <c r="J113" s="43"/>
      <c r="K113" s="43"/>
      <c r="L113" s="43"/>
    </row>
    <row r="114" spans="2:12" ht="12" customHeight="1">
      <c r="B114" s="96"/>
      <c r="C114" s="43" t="s">
        <v>190</v>
      </c>
      <c r="D114" s="43"/>
      <c r="E114" s="43"/>
      <c r="F114" s="43"/>
      <c r="G114" s="43"/>
      <c r="H114" s="43"/>
      <c r="I114" s="43"/>
      <c r="J114" s="43"/>
      <c r="K114" s="43"/>
      <c r="L114" s="43"/>
    </row>
    <row r="115" spans="2:12" ht="48" customHeight="1">
      <c r="B115" s="96"/>
      <c r="C115" s="43"/>
      <c r="D115" s="43"/>
      <c r="E115" s="43"/>
      <c r="F115" s="43"/>
      <c r="G115" s="43"/>
      <c r="H115" s="43"/>
      <c r="I115" s="43"/>
      <c r="J115" s="43"/>
      <c r="K115" s="43"/>
      <c r="L115" s="43"/>
    </row>
    <row r="116" spans="2:12" ht="48" customHeight="1">
      <c r="B116" s="96"/>
      <c r="C116" s="43"/>
      <c r="D116" s="43"/>
      <c r="E116" s="43"/>
      <c r="F116" s="43"/>
      <c r="G116" s="43"/>
      <c r="H116" s="43"/>
      <c r="I116" s="43"/>
      <c r="J116" s="43"/>
      <c r="K116" s="43"/>
      <c r="L116" s="43"/>
    </row>
    <row r="117" spans="2:12" ht="48" customHeight="1">
      <c r="B117" s="96"/>
      <c r="C117" s="43"/>
      <c r="D117" s="43"/>
      <c r="E117" s="43"/>
      <c r="F117" s="43"/>
      <c r="G117" s="43"/>
      <c r="H117" s="43"/>
      <c r="I117" s="43"/>
      <c r="J117" s="43"/>
      <c r="K117" s="43"/>
      <c r="L117" s="43"/>
    </row>
    <row r="118" spans="2:12" ht="48" customHeight="1">
      <c r="B118" s="96"/>
      <c r="C118" s="43"/>
      <c r="D118" s="43"/>
      <c r="E118" s="43"/>
      <c r="F118" s="43"/>
      <c r="G118" s="43"/>
      <c r="H118" s="43"/>
      <c r="I118" s="43"/>
      <c r="J118" s="43"/>
      <c r="K118" s="43"/>
      <c r="L118" s="43"/>
    </row>
    <row r="119" spans="2:12" ht="48" customHeight="1">
      <c r="B119" s="96"/>
      <c r="C119" s="43"/>
      <c r="D119" s="43"/>
      <c r="E119" s="43"/>
      <c r="F119" s="43"/>
      <c r="G119" s="43"/>
      <c r="H119" s="43"/>
      <c r="I119" s="43"/>
      <c r="J119" s="43"/>
      <c r="K119" s="43"/>
      <c r="L119" s="43"/>
    </row>
    <row r="120" spans="2:12" ht="48" customHeight="1">
      <c r="B120" s="96"/>
      <c r="C120" s="43"/>
      <c r="D120" s="43"/>
      <c r="E120" s="43"/>
      <c r="F120" s="43"/>
      <c r="G120" s="43"/>
      <c r="H120" s="43"/>
      <c r="I120" s="43"/>
      <c r="J120" s="43"/>
      <c r="K120" s="43"/>
      <c r="L120" s="43"/>
    </row>
    <row r="121" spans="2:12" ht="48" customHeight="1">
      <c r="B121" s="96"/>
      <c r="C121" s="43"/>
      <c r="D121" s="43"/>
      <c r="E121" s="43"/>
      <c r="F121" s="43"/>
      <c r="G121" s="43"/>
      <c r="H121" s="43"/>
      <c r="I121" s="43"/>
      <c r="J121" s="43"/>
      <c r="K121" s="43"/>
      <c r="L121" s="43"/>
    </row>
    <row r="122" spans="2:12" ht="48" customHeight="1">
      <c r="B122" s="96"/>
      <c r="C122" s="43"/>
      <c r="D122" s="43"/>
      <c r="E122" s="43"/>
      <c r="F122" s="43"/>
      <c r="G122" s="43"/>
      <c r="H122" s="43"/>
      <c r="I122" s="43"/>
      <c r="J122" s="43"/>
      <c r="K122" s="43"/>
      <c r="L122" s="43"/>
    </row>
    <row r="123" spans="2:12" ht="48" customHeight="1">
      <c r="B123" s="96"/>
      <c r="C123" s="43"/>
      <c r="D123" s="43"/>
      <c r="E123" s="43"/>
      <c r="F123" s="43"/>
      <c r="G123" s="43"/>
      <c r="H123" s="43"/>
      <c r="I123" s="43"/>
      <c r="J123" s="43"/>
      <c r="K123" s="43"/>
      <c r="L123" s="43"/>
    </row>
    <row r="124" spans="2:12" ht="48" customHeight="1">
      <c r="B124" s="96"/>
      <c r="C124" s="43"/>
      <c r="D124" s="43"/>
      <c r="E124" s="43"/>
      <c r="F124" s="43"/>
      <c r="G124" s="43"/>
      <c r="H124" s="43"/>
      <c r="I124" s="43"/>
      <c r="J124" s="43"/>
      <c r="K124" s="43"/>
      <c r="L124" s="43"/>
    </row>
    <row r="125" spans="2:12" ht="48" customHeight="1">
      <c r="B125" s="96"/>
      <c r="C125" s="43"/>
      <c r="D125" s="43"/>
      <c r="E125" s="43"/>
      <c r="F125" s="43"/>
      <c r="G125" s="43"/>
      <c r="H125" s="43"/>
      <c r="I125" s="43"/>
      <c r="J125" s="43"/>
      <c r="K125" s="43"/>
      <c r="L125" s="43"/>
    </row>
    <row r="126" spans="2:12" ht="48" customHeight="1">
      <c r="B126" s="96"/>
      <c r="C126" s="43"/>
      <c r="D126" s="43"/>
      <c r="E126" s="43"/>
      <c r="F126" s="43"/>
      <c r="G126" s="43"/>
      <c r="H126" s="43"/>
      <c r="I126" s="43"/>
      <c r="J126" s="43"/>
      <c r="K126" s="43"/>
      <c r="L126" s="43"/>
    </row>
    <row r="127" spans="2:12" ht="48" customHeight="1">
      <c r="B127" s="96"/>
      <c r="C127" s="43"/>
      <c r="D127" s="43"/>
      <c r="E127" s="43"/>
      <c r="F127" s="43"/>
      <c r="G127" s="43"/>
      <c r="H127" s="43"/>
      <c r="I127" s="43"/>
      <c r="J127" s="43"/>
      <c r="K127" s="43"/>
      <c r="L127" s="43"/>
    </row>
    <row r="128" spans="2:12" ht="48" customHeight="1">
      <c r="B128" s="96"/>
      <c r="C128" s="43"/>
      <c r="D128" s="43"/>
      <c r="E128" s="43"/>
      <c r="F128" s="43"/>
      <c r="G128" s="43"/>
      <c r="H128" s="43"/>
      <c r="I128" s="43"/>
      <c r="J128" s="43"/>
      <c r="K128" s="43"/>
      <c r="L128" s="43"/>
    </row>
    <row r="129" spans="2:12" ht="48" customHeight="1">
      <c r="B129" s="96"/>
      <c r="C129" s="43"/>
      <c r="D129" s="43"/>
      <c r="E129" s="43"/>
      <c r="F129" s="43"/>
      <c r="G129" s="43"/>
      <c r="H129" s="43"/>
      <c r="I129" s="43"/>
      <c r="J129" s="43"/>
      <c r="K129" s="43"/>
      <c r="L129" s="43"/>
    </row>
    <row r="130" spans="2:12" ht="48" customHeight="1">
      <c r="B130" s="96"/>
      <c r="C130" s="43"/>
      <c r="D130" s="43"/>
      <c r="E130" s="43"/>
      <c r="F130" s="43"/>
      <c r="G130" s="43"/>
      <c r="H130" s="43"/>
      <c r="I130" s="43"/>
      <c r="J130" s="43"/>
      <c r="K130" s="43"/>
      <c r="L130" s="43"/>
    </row>
    <row r="131" spans="2:12" ht="48" customHeight="1">
      <c r="B131" s="96"/>
      <c r="C131" s="43"/>
      <c r="D131" s="43"/>
      <c r="E131" s="43"/>
      <c r="F131" s="43"/>
      <c r="G131" s="43"/>
      <c r="H131" s="43"/>
      <c r="I131" s="43"/>
      <c r="J131" s="43"/>
      <c r="K131" s="43"/>
      <c r="L131" s="43"/>
    </row>
    <row r="132" spans="2:12" ht="48" customHeight="1">
      <c r="B132" s="96"/>
      <c r="C132" s="43"/>
      <c r="D132" s="43"/>
      <c r="E132" s="43"/>
      <c r="F132" s="43"/>
      <c r="G132" s="43"/>
      <c r="H132" s="43"/>
      <c r="I132" s="43"/>
      <c r="J132" s="43"/>
      <c r="K132" s="43"/>
      <c r="L132" s="43"/>
    </row>
    <row r="133" spans="2:12" ht="48" customHeight="1">
      <c r="B133" s="96"/>
      <c r="C133" s="43"/>
      <c r="D133" s="43"/>
      <c r="E133" s="43"/>
      <c r="F133" s="43"/>
      <c r="G133" s="43"/>
      <c r="H133" s="43"/>
      <c r="I133" s="43"/>
      <c r="J133" s="43"/>
      <c r="K133" s="43"/>
      <c r="L133" s="43"/>
    </row>
    <row r="134" spans="2:12" ht="48" customHeight="1">
      <c r="B134" s="96"/>
      <c r="C134" s="43"/>
      <c r="D134" s="43"/>
      <c r="E134" s="43"/>
      <c r="F134" s="43"/>
      <c r="G134" s="43"/>
      <c r="H134" s="43"/>
      <c r="I134" s="43"/>
      <c r="J134" s="43"/>
      <c r="K134" s="43"/>
      <c r="L134" s="43"/>
    </row>
    <row r="135" spans="2:12" ht="48" customHeight="1">
      <c r="B135" s="96"/>
      <c r="C135" s="43"/>
      <c r="D135" s="43"/>
      <c r="E135" s="43"/>
      <c r="F135" s="43"/>
      <c r="G135" s="43"/>
      <c r="H135" s="43"/>
      <c r="I135" s="43"/>
      <c r="J135" s="43"/>
      <c r="K135" s="43"/>
      <c r="L135" s="43"/>
    </row>
    <row r="136" spans="2:12" ht="48" customHeight="1">
      <c r="B136" s="96"/>
      <c r="C136" s="43"/>
      <c r="D136" s="43"/>
      <c r="E136" s="43"/>
      <c r="F136" s="43"/>
      <c r="G136" s="43"/>
      <c r="H136" s="43"/>
      <c r="I136" s="43"/>
      <c r="J136" s="43"/>
      <c r="K136" s="43"/>
      <c r="L136" s="43"/>
    </row>
    <row r="137" spans="2:12" ht="48" customHeight="1">
      <c r="B137" s="96"/>
      <c r="C137" s="43"/>
      <c r="D137" s="43"/>
      <c r="E137" s="43"/>
      <c r="F137" s="43"/>
      <c r="G137" s="43"/>
      <c r="H137" s="43"/>
      <c r="I137" s="43"/>
      <c r="J137" s="43"/>
      <c r="K137" s="43"/>
      <c r="L137" s="43"/>
    </row>
    <row r="138" spans="2:12" ht="48" customHeight="1">
      <c r="B138" s="96"/>
      <c r="C138" s="43"/>
      <c r="D138" s="43"/>
      <c r="E138" s="43"/>
      <c r="F138" s="43"/>
      <c r="G138" s="43"/>
      <c r="H138" s="43"/>
      <c r="I138" s="43"/>
      <c r="J138" s="43"/>
      <c r="K138" s="43"/>
      <c r="L138" s="43"/>
    </row>
    <row r="139" spans="2:12" ht="48" customHeight="1">
      <c r="B139" s="96"/>
      <c r="C139" s="43"/>
      <c r="D139" s="43"/>
      <c r="E139" s="43"/>
      <c r="F139" s="43"/>
      <c r="G139" s="43"/>
      <c r="H139" s="43"/>
      <c r="I139" s="43"/>
      <c r="J139" s="43"/>
      <c r="K139" s="43"/>
      <c r="L139" s="43"/>
    </row>
    <row r="140" spans="2:12" ht="48" customHeight="1">
      <c r="B140" s="96"/>
      <c r="C140" s="43"/>
      <c r="D140" s="43"/>
      <c r="E140" s="43"/>
      <c r="F140" s="43"/>
      <c r="G140" s="43"/>
      <c r="H140" s="43"/>
      <c r="I140" s="43"/>
      <c r="J140" s="43"/>
      <c r="K140" s="43"/>
      <c r="L140" s="43"/>
    </row>
    <row r="141" spans="2:12" ht="48" customHeight="1">
      <c r="B141" s="96"/>
      <c r="C141" s="43"/>
      <c r="D141" s="43"/>
      <c r="E141" s="43"/>
      <c r="F141" s="43"/>
      <c r="G141" s="43"/>
      <c r="H141" s="43"/>
      <c r="I141" s="43"/>
      <c r="J141" s="43"/>
      <c r="K141" s="43"/>
      <c r="L141" s="43"/>
    </row>
    <row r="142" spans="2:12" ht="48" customHeight="1">
      <c r="B142" s="96"/>
      <c r="C142" s="43"/>
      <c r="D142" s="43"/>
      <c r="E142" s="43"/>
      <c r="F142" s="43"/>
      <c r="G142" s="43"/>
      <c r="H142" s="43"/>
      <c r="I142" s="43"/>
      <c r="J142" s="43"/>
      <c r="K142" s="43"/>
      <c r="L142" s="43"/>
    </row>
    <row r="143" spans="2:12" ht="48" customHeight="1">
      <c r="B143" s="96"/>
      <c r="C143" s="43"/>
      <c r="D143" s="43"/>
      <c r="E143" s="43"/>
      <c r="F143" s="43"/>
      <c r="G143" s="43"/>
      <c r="H143" s="43"/>
      <c r="I143" s="43"/>
      <c r="J143" s="43"/>
      <c r="K143" s="43"/>
      <c r="L143" s="43"/>
    </row>
    <row r="144" spans="2:12" ht="48" customHeight="1">
      <c r="B144" s="96"/>
      <c r="C144" s="43"/>
      <c r="D144" s="43"/>
      <c r="E144" s="43"/>
      <c r="F144" s="43"/>
      <c r="G144" s="43"/>
      <c r="H144" s="43"/>
      <c r="I144" s="43"/>
      <c r="J144" s="43"/>
      <c r="K144" s="43"/>
      <c r="L144" s="43"/>
    </row>
    <row r="145" spans="2:12" ht="48" customHeight="1">
      <c r="B145" s="96"/>
      <c r="C145" s="43"/>
      <c r="D145" s="43"/>
      <c r="E145" s="43"/>
      <c r="F145" s="43"/>
      <c r="G145" s="43"/>
      <c r="H145" s="43"/>
      <c r="I145" s="43"/>
      <c r="J145" s="43"/>
      <c r="K145" s="43"/>
      <c r="L145" s="43"/>
    </row>
    <row r="146" spans="2:12" ht="48" customHeight="1">
      <c r="B146" s="96"/>
      <c r="C146" s="43"/>
      <c r="D146" s="43"/>
      <c r="E146" s="43"/>
      <c r="F146" s="43"/>
      <c r="G146" s="43"/>
      <c r="H146" s="43"/>
      <c r="I146" s="43"/>
      <c r="J146" s="43"/>
      <c r="K146" s="43"/>
      <c r="L146" s="43"/>
    </row>
    <row r="147" spans="2:12" ht="48" customHeight="1">
      <c r="B147" s="96"/>
      <c r="C147" s="43"/>
      <c r="D147" s="43"/>
      <c r="E147" s="43"/>
      <c r="F147" s="43"/>
      <c r="G147" s="43"/>
      <c r="H147" s="43"/>
      <c r="I147" s="43"/>
      <c r="J147" s="43"/>
      <c r="K147" s="43"/>
      <c r="L147" s="43"/>
    </row>
    <row r="148" spans="2:12" ht="48" customHeight="1">
      <c r="B148" s="96"/>
      <c r="C148" s="43"/>
      <c r="D148" s="43"/>
      <c r="E148" s="43"/>
      <c r="F148" s="43"/>
      <c r="G148" s="43"/>
      <c r="H148" s="43"/>
      <c r="I148" s="43"/>
      <c r="J148" s="43"/>
      <c r="K148" s="43"/>
      <c r="L148" s="43"/>
    </row>
    <row r="149" spans="2:12" ht="48" customHeight="1">
      <c r="B149" s="96"/>
      <c r="C149" s="43"/>
      <c r="D149" s="43"/>
      <c r="E149" s="43"/>
      <c r="F149" s="43"/>
      <c r="G149" s="43"/>
      <c r="H149" s="43"/>
      <c r="I149" s="43"/>
      <c r="J149" s="43"/>
      <c r="K149" s="43"/>
      <c r="L149" s="43"/>
    </row>
    <row r="150" spans="2:12" ht="48" customHeight="1">
      <c r="B150" s="96"/>
      <c r="C150" s="43"/>
      <c r="D150" s="43"/>
      <c r="E150" s="43"/>
      <c r="F150" s="43"/>
      <c r="G150" s="43"/>
      <c r="H150" s="43"/>
      <c r="I150" s="43"/>
      <c r="J150" s="43"/>
      <c r="K150" s="43"/>
      <c r="L150" s="43"/>
    </row>
    <row r="151" spans="2:12" ht="48" customHeight="1">
      <c r="B151" s="96"/>
      <c r="C151" s="43"/>
      <c r="D151" s="43"/>
      <c r="E151" s="43"/>
      <c r="F151" s="43"/>
      <c r="G151" s="43"/>
      <c r="H151" s="43"/>
      <c r="I151" s="43"/>
      <c r="J151" s="43"/>
      <c r="K151" s="43"/>
      <c r="L151" s="43"/>
    </row>
    <row r="152" spans="2:12" ht="48" customHeight="1">
      <c r="B152" s="96"/>
      <c r="C152" s="43"/>
      <c r="D152" s="43"/>
      <c r="E152" s="43"/>
      <c r="F152" s="43"/>
      <c r="G152" s="43"/>
      <c r="H152" s="43"/>
      <c r="I152" s="43"/>
      <c r="J152" s="43"/>
      <c r="K152" s="43"/>
      <c r="L152" s="43"/>
    </row>
    <row r="153" spans="2:12" ht="48" customHeight="1">
      <c r="B153" s="96"/>
      <c r="C153" s="43"/>
      <c r="D153" s="43"/>
      <c r="E153" s="43"/>
      <c r="F153" s="43"/>
      <c r="G153" s="43"/>
      <c r="H153" s="43"/>
      <c r="I153" s="43"/>
      <c r="J153" s="43"/>
      <c r="K153" s="43"/>
      <c r="L153" s="43"/>
    </row>
    <row r="154" spans="2:12" ht="48" customHeight="1">
      <c r="B154" s="96"/>
      <c r="C154" s="43"/>
      <c r="D154" s="43"/>
      <c r="E154" s="43"/>
      <c r="F154" s="43"/>
      <c r="G154" s="43"/>
      <c r="H154" s="43"/>
      <c r="I154" s="43"/>
      <c r="J154" s="43"/>
      <c r="K154" s="43"/>
      <c r="L154" s="43"/>
    </row>
    <row r="155" spans="2:12" ht="48" customHeight="1">
      <c r="B155" s="96"/>
      <c r="C155" s="43"/>
      <c r="D155" s="43"/>
      <c r="E155" s="43"/>
      <c r="F155" s="43"/>
      <c r="G155" s="43"/>
      <c r="H155" s="43"/>
      <c r="I155" s="43"/>
      <c r="J155" s="43"/>
      <c r="K155" s="43"/>
      <c r="L155" s="43"/>
    </row>
  </sheetData>
  <mergeCells count="65">
    <mergeCell ref="F99:K99"/>
    <mergeCell ref="F100:K100"/>
    <mergeCell ref="F101:K101"/>
    <mergeCell ref="F102:K102"/>
    <mergeCell ref="F94:K94"/>
    <mergeCell ref="F95:K95"/>
    <mergeCell ref="F96:K96"/>
    <mergeCell ref="F97:K97"/>
    <mergeCell ref="F98:K98"/>
    <mergeCell ref="C105:K105"/>
    <mergeCell ref="C52:H52"/>
    <mergeCell ref="C53:H53"/>
    <mergeCell ref="C54:H54"/>
    <mergeCell ref="C58:J58"/>
    <mergeCell ref="C57:J57"/>
    <mergeCell ref="C59:G59"/>
    <mergeCell ref="C60:J60"/>
    <mergeCell ref="C61:K61"/>
    <mergeCell ref="C62:K62"/>
    <mergeCell ref="C66:J66"/>
    <mergeCell ref="C85:K85"/>
    <mergeCell ref="C88:K89"/>
    <mergeCell ref="C80:D80"/>
    <mergeCell ref="E80:H80"/>
    <mergeCell ref="E79:H79"/>
    <mergeCell ref="E69:H69"/>
    <mergeCell ref="E70:H70"/>
    <mergeCell ref="E71:H71"/>
    <mergeCell ref="C69:D69"/>
    <mergeCell ref="C70:D70"/>
    <mergeCell ref="C71:D71"/>
    <mergeCell ref="C14:K14"/>
    <mergeCell ref="C43:K43"/>
    <mergeCell ref="C42:K42"/>
    <mergeCell ref="C41:K41"/>
    <mergeCell ref="C15:K15"/>
    <mergeCell ref="C16:K16"/>
    <mergeCell ref="F33:G33"/>
    <mergeCell ref="F35:G35"/>
    <mergeCell ref="C40:K40"/>
    <mergeCell ref="C34:E34"/>
    <mergeCell ref="C37:F37"/>
    <mergeCell ref="G31:H31"/>
    <mergeCell ref="C36:F36"/>
    <mergeCell ref="B8:K8"/>
    <mergeCell ref="C10:K10"/>
    <mergeCell ref="C11:K11"/>
    <mergeCell ref="C12:K12"/>
    <mergeCell ref="C13:K13"/>
    <mergeCell ref="C17:K17"/>
    <mergeCell ref="C79:D79"/>
    <mergeCell ref="C75:E75"/>
    <mergeCell ref="C72:D72"/>
    <mergeCell ref="F93:K93"/>
    <mergeCell ref="E72:H72"/>
    <mergeCell ref="C73:D73"/>
    <mergeCell ref="E73:H73"/>
    <mergeCell ref="F92:K92"/>
    <mergeCell ref="C45:D45"/>
    <mergeCell ref="C46:D46"/>
    <mergeCell ref="F45:I45"/>
    <mergeCell ref="E46:K46"/>
    <mergeCell ref="C49:K49"/>
    <mergeCell ref="E81:H81"/>
    <mergeCell ref="C81:D81"/>
  </mergeCells>
  <hyperlinks>
    <hyperlink ref="C113" r:id="rId1" xr:uid="{42C742A4-17F0-481C-BB67-6CF20BCB0E1B}"/>
  </hyperlinks>
  <pageMargins left="0.7" right="0.7" top="0.75" bottom="0.75" header="0.3" footer="0.3"/>
  <pageSetup orientation="portrait" r:id="rId2"/>
  <ignoredErrors>
    <ignoredError sqref="E94"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5210-01D0-405E-9EA2-AE03E96C03FE}">
  <dimension ref="A2:N44"/>
  <sheetViews>
    <sheetView showGridLines="0" topLeftCell="A6" zoomScale="98" zoomScaleNormal="98" workbookViewId="0">
      <selection activeCell="D40" sqref="D40"/>
    </sheetView>
  </sheetViews>
  <sheetFormatPr baseColWidth="10" defaultRowHeight="15.5"/>
  <cols>
    <col min="1" max="1" width="3" style="2" customWidth="1"/>
    <col min="2" max="2" width="5.81640625" style="40" customWidth="1"/>
    <col min="3" max="3" width="14.1796875" style="45" customWidth="1"/>
    <col min="4" max="4" width="33.7265625" style="45" customWidth="1"/>
    <col min="5" max="5" width="19.7265625" style="45" customWidth="1"/>
    <col min="6" max="6" width="20" style="45" customWidth="1"/>
    <col min="7" max="7" width="16.453125" style="45" customWidth="1"/>
    <col min="8" max="8" width="18.7265625" style="45" customWidth="1"/>
    <col min="9" max="12" width="11.453125" style="45"/>
    <col min="13" max="13" width="11.453125" style="45" customWidth="1"/>
    <col min="14" max="14" width="11.453125" style="9" customWidth="1"/>
  </cols>
  <sheetData>
    <row r="2" spans="1:13">
      <c r="A2" s="3"/>
      <c r="B2" s="38"/>
      <c r="C2" s="42"/>
      <c r="D2" s="41"/>
      <c r="E2" s="41"/>
      <c r="F2" s="41"/>
      <c r="G2" s="41"/>
      <c r="H2" s="41"/>
      <c r="I2" s="41"/>
      <c r="J2" s="41"/>
      <c r="K2" s="41"/>
      <c r="L2" s="41"/>
      <c r="M2" s="41"/>
    </row>
    <row r="3" spans="1:13">
      <c r="A3" s="3"/>
      <c r="B3" s="38"/>
      <c r="C3" s="42"/>
      <c r="D3" s="41"/>
      <c r="E3" s="41"/>
      <c r="F3" s="41"/>
      <c r="G3" s="41"/>
      <c r="H3" s="41"/>
      <c r="I3" s="41"/>
      <c r="J3" s="41"/>
      <c r="K3" s="41"/>
      <c r="L3" s="41"/>
      <c r="M3" s="41"/>
    </row>
    <row r="4" spans="1:13">
      <c r="A4" s="3"/>
      <c r="B4" s="38"/>
      <c r="C4" s="42"/>
      <c r="D4" s="41"/>
      <c r="E4" s="41"/>
      <c r="F4" s="41"/>
      <c r="G4" s="41"/>
      <c r="H4" s="41"/>
      <c r="I4" s="41"/>
      <c r="J4" s="41"/>
      <c r="K4" s="41"/>
      <c r="L4" s="41"/>
      <c r="M4" s="41"/>
    </row>
    <row r="5" spans="1:13">
      <c r="A5" s="3"/>
      <c r="B5" s="38"/>
      <c r="C5" s="42"/>
      <c r="D5" s="41"/>
      <c r="E5" s="41"/>
      <c r="F5" s="41"/>
      <c r="G5" s="41"/>
      <c r="H5" s="41"/>
      <c r="I5" s="41"/>
      <c r="J5" s="41"/>
      <c r="K5" s="41"/>
      <c r="L5" s="41"/>
      <c r="M5" s="41"/>
    </row>
    <row r="6" spans="1:13" ht="16" thickBot="1">
      <c r="A6" s="3"/>
      <c r="B6" s="38"/>
      <c r="C6" s="42"/>
      <c r="D6" s="41"/>
      <c r="E6" s="41"/>
      <c r="F6" s="41"/>
      <c r="G6" s="41"/>
      <c r="H6" s="41"/>
      <c r="I6" s="41"/>
      <c r="J6" s="41"/>
      <c r="K6" s="41"/>
      <c r="L6" s="41"/>
      <c r="M6" s="41"/>
    </row>
    <row r="7" spans="1:13" ht="16" thickBot="1">
      <c r="A7" s="3"/>
      <c r="B7" s="119"/>
      <c r="C7" s="193" t="s">
        <v>115</v>
      </c>
      <c r="D7" s="194"/>
      <c r="E7" s="194"/>
      <c r="F7" s="194"/>
      <c r="G7" s="194"/>
      <c r="H7" s="194"/>
      <c r="I7" s="194"/>
      <c r="J7" s="194"/>
      <c r="K7" s="194"/>
      <c r="L7" s="194"/>
      <c r="M7" s="195"/>
    </row>
    <row r="8" spans="1:13">
      <c r="B8" s="39"/>
      <c r="C8" s="43"/>
      <c r="D8" s="43"/>
      <c r="E8" s="43"/>
      <c r="F8" s="43"/>
      <c r="G8" s="43"/>
      <c r="H8" s="43"/>
      <c r="I8" s="43"/>
      <c r="J8" s="43"/>
      <c r="K8" s="43"/>
      <c r="L8" s="43"/>
      <c r="M8" s="43"/>
    </row>
    <row r="9" spans="1:13">
      <c r="B9" s="39"/>
      <c r="C9" s="196" t="s">
        <v>130</v>
      </c>
      <c r="D9" s="196" t="s">
        <v>116</v>
      </c>
      <c r="E9" s="196" t="s">
        <v>117</v>
      </c>
      <c r="F9" s="197" t="s">
        <v>118</v>
      </c>
      <c r="G9" s="197"/>
      <c r="H9" s="197"/>
      <c r="I9" s="197"/>
      <c r="J9" s="197"/>
      <c r="K9" s="197"/>
      <c r="L9" s="197"/>
      <c r="M9" s="197"/>
    </row>
    <row r="10" spans="1:13" ht="15.75" customHeight="1">
      <c r="B10" s="39"/>
      <c r="C10" s="196"/>
      <c r="D10" s="196"/>
      <c r="E10" s="196"/>
      <c r="F10" s="120" t="s">
        <v>119</v>
      </c>
      <c r="G10" s="120" t="s">
        <v>119</v>
      </c>
      <c r="H10" s="120" t="s">
        <v>119</v>
      </c>
      <c r="I10" s="120" t="s">
        <v>119</v>
      </c>
      <c r="J10" s="120" t="s">
        <v>119</v>
      </c>
      <c r="K10" s="120" t="s">
        <v>119</v>
      </c>
      <c r="L10" s="120" t="s">
        <v>119</v>
      </c>
      <c r="M10" s="198" t="s">
        <v>120</v>
      </c>
    </row>
    <row r="11" spans="1:13">
      <c r="B11" s="39"/>
      <c r="C11" s="196"/>
      <c r="D11" s="196"/>
      <c r="E11" s="196"/>
      <c r="F11" s="121">
        <v>20000</v>
      </c>
      <c r="G11" s="121">
        <v>19000</v>
      </c>
      <c r="H11" s="121">
        <v>17000</v>
      </c>
      <c r="I11" s="121">
        <v>16000</v>
      </c>
      <c r="J11" s="121">
        <v>15000</v>
      </c>
      <c r="K11" s="121">
        <v>11000</v>
      </c>
      <c r="L11" s="121">
        <v>10000</v>
      </c>
      <c r="M11" s="198"/>
    </row>
    <row r="12" spans="1:13">
      <c r="B12" s="39"/>
      <c r="C12" s="122">
        <v>40016852</v>
      </c>
      <c r="D12" s="123" t="s">
        <v>121</v>
      </c>
      <c r="E12" s="124">
        <v>785000</v>
      </c>
      <c r="F12" s="125">
        <v>38</v>
      </c>
      <c r="G12" s="125"/>
      <c r="H12" s="125"/>
      <c r="I12" s="125"/>
      <c r="J12" s="125">
        <v>1</v>
      </c>
      <c r="K12" s="125"/>
      <c r="L12" s="125">
        <v>1</v>
      </c>
      <c r="M12" s="126">
        <f>F11*F12+J11*J12+L11*L12</f>
        <v>785000</v>
      </c>
    </row>
    <row r="13" spans="1:13">
      <c r="B13" s="39"/>
      <c r="C13" s="122">
        <v>40016868</v>
      </c>
      <c r="D13" s="123" t="s">
        <v>122</v>
      </c>
      <c r="E13" s="124">
        <v>206000</v>
      </c>
      <c r="F13" s="125">
        <v>9</v>
      </c>
      <c r="G13" s="125"/>
      <c r="H13" s="125"/>
      <c r="I13" s="125">
        <v>1</v>
      </c>
      <c r="J13" s="125"/>
      <c r="K13" s="125"/>
      <c r="L13" s="125">
        <v>1</v>
      </c>
      <c r="M13" s="126">
        <f>F11*F13+I11*I13+L11*L13</f>
        <v>206000</v>
      </c>
    </row>
    <row r="14" spans="1:13">
      <c r="B14" s="39"/>
      <c r="C14" s="122">
        <v>40016864</v>
      </c>
      <c r="D14" s="123" t="s">
        <v>123</v>
      </c>
      <c r="E14" s="124">
        <v>137000</v>
      </c>
      <c r="F14" s="125">
        <v>6</v>
      </c>
      <c r="G14" s="125"/>
      <c r="H14" s="125">
        <v>1</v>
      </c>
      <c r="I14" s="125"/>
      <c r="J14" s="125"/>
      <c r="K14" s="125"/>
      <c r="L14" s="125"/>
      <c r="M14" s="126">
        <f>F11*F14+H11*H14</f>
        <v>137000</v>
      </c>
    </row>
    <row r="15" spans="1:13">
      <c r="B15" s="39"/>
      <c r="C15" s="122">
        <v>40016865</v>
      </c>
      <c r="D15" s="123" t="s">
        <v>124</v>
      </c>
      <c r="E15" s="124">
        <v>291000</v>
      </c>
      <c r="F15" s="125">
        <v>14</v>
      </c>
      <c r="G15" s="125"/>
      <c r="H15" s="125"/>
      <c r="I15" s="125"/>
      <c r="J15" s="125"/>
      <c r="K15" s="125">
        <v>1</v>
      </c>
      <c r="L15" s="125"/>
      <c r="M15" s="126">
        <f>F11*F15+K11*K15</f>
        <v>291000</v>
      </c>
    </row>
    <row r="16" spans="1:13">
      <c r="B16" s="39"/>
      <c r="C16" s="122">
        <v>40016866</v>
      </c>
      <c r="D16" s="123" t="s">
        <v>125</v>
      </c>
      <c r="E16" s="124">
        <v>376000</v>
      </c>
      <c r="F16" s="125">
        <v>18</v>
      </c>
      <c r="G16" s="125"/>
      <c r="H16" s="125"/>
      <c r="I16" s="125">
        <v>1</v>
      </c>
      <c r="J16" s="125"/>
      <c r="K16" s="125"/>
      <c r="L16" s="125"/>
      <c r="M16" s="126">
        <f>F11*F16+I11*I16</f>
        <v>376000</v>
      </c>
    </row>
    <row r="17" spans="2:13">
      <c r="B17" s="39"/>
      <c r="C17" s="122">
        <v>40016867</v>
      </c>
      <c r="D17" s="123" t="s">
        <v>126</v>
      </c>
      <c r="E17" s="124">
        <v>529000</v>
      </c>
      <c r="F17" s="125">
        <v>25</v>
      </c>
      <c r="G17" s="125">
        <v>1</v>
      </c>
      <c r="H17" s="125"/>
      <c r="I17" s="125"/>
      <c r="J17" s="125"/>
      <c r="K17" s="125"/>
      <c r="L17" s="125">
        <v>1</v>
      </c>
      <c r="M17" s="126">
        <f>F11*F17+G11*G17+L11*L17</f>
        <v>529000</v>
      </c>
    </row>
    <row r="18" spans="2:13">
      <c r="B18" s="39"/>
      <c r="C18" s="122">
        <v>40015735</v>
      </c>
      <c r="D18" s="123" t="s">
        <v>127</v>
      </c>
      <c r="E18" s="124" t="s">
        <v>128</v>
      </c>
      <c r="F18" s="199" t="s">
        <v>129</v>
      </c>
      <c r="G18" s="200"/>
      <c r="H18" s="200"/>
      <c r="I18" s="200"/>
      <c r="J18" s="200"/>
      <c r="K18" s="200"/>
      <c r="L18" s="201"/>
      <c r="M18" s="127">
        <v>0</v>
      </c>
    </row>
    <row r="19" spans="2:13">
      <c r="B19" s="39"/>
      <c r="C19" s="43"/>
      <c r="D19" s="43"/>
      <c r="E19" s="43"/>
      <c r="F19" s="43"/>
      <c r="G19" s="43"/>
      <c r="H19" s="43"/>
      <c r="I19" s="43"/>
      <c r="J19" s="43"/>
      <c r="K19" s="43"/>
      <c r="L19" s="43"/>
      <c r="M19" s="43"/>
    </row>
    <row r="20" spans="2:13">
      <c r="B20" s="39"/>
      <c r="C20" s="134" t="s">
        <v>138</v>
      </c>
      <c r="D20" s="43"/>
      <c r="E20" s="43"/>
      <c r="F20" s="43"/>
      <c r="G20" s="43"/>
      <c r="H20" s="43"/>
      <c r="I20" s="43"/>
      <c r="J20" s="43"/>
      <c r="K20" s="43"/>
      <c r="L20" s="43"/>
      <c r="M20" s="43"/>
    </row>
    <row r="21" spans="2:13">
      <c r="B21" s="39"/>
      <c r="C21" s="43"/>
      <c r="D21" s="43"/>
      <c r="E21" s="43"/>
      <c r="F21" s="43"/>
      <c r="G21" s="43"/>
      <c r="H21" s="43"/>
      <c r="I21" s="43"/>
      <c r="J21" s="43"/>
      <c r="K21" s="43"/>
      <c r="L21" s="43"/>
      <c r="M21" s="43"/>
    </row>
    <row r="22" spans="2:13">
      <c r="B22" s="39"/>
      <c r="C22" s="192" t="s">
        <v>134</v>
      </c>
      <c r="D22" s="192"/>
      <c r="E22" s="192"/>
      <c r="F22" s="192"/>
      <c r="G22" s="192"/>
      <c r="H22" s="192"/>
      <c r="I22" s="192"/>
      <c r="J22" s="192"/>
      <c r="K22" s="192"/>
      <c r="L22" s="192"/>
      <c r="M22" s="192"/>
    </row>
    <row r="23" spans="2:13">
      <c r="B23" s="39"/>
      <c r="C23" s="43"/>
      <c r="D23" s="43"/>
      <c r="E23" s="43"/>
      <c r="F23" s="43"/>
      <c r="G23" s="43"/>
      <c r="H23" s="43"/>
      <c r="I23" s="43"/>
      <c r="J23" s="43"/>
      <c r="K23" s="43"/>
      <c r="L23" s="43"/>
      <c r="M23" s="43"/>
    </row>
    <row r="24" spans="2:13" ht="18" customHeight="1">
      <c r="B24" s="39"/>
      <c r="C24" s="202" t="s">
        <v>198</v>
      </c>
      <c r="D24" s="202"/>
      <c r="E24" s="202"/>
      <c r="F24" s="202"/>
      <c r="G24" s="202"/>
      <c r="H24" s="202"/>
      <c r="I24" s="202"/>
      <c r="J24" s="202"/>
      <c r="K24" s="202"/>
      <c r="L24" s="202"/>
      <c r="M24" s="202"/>
    </row>
    <row r="25" spans="2:13" ht="6.75" customHeight="1">
      <c r="B25" s="39"/>
      <c r="C25" s="202"/>
      <c r="D25" s="202"/>
      <c r="E25" s="202"/>
      <c r="F25" s="202"/>
      <c r="G25" s="202"/>
      <c r="H25" s="202"/>
      <c r="I25" s="202"/>
      <c r="J25" s="202"/>
      <c r="K25" s="202"/>
      <c r="L25" s="202"/>
      <c r="M25" s="202"/>
    </row>
    <row r="26" spans="2:13">
      <c r="B26" s="39"/>
      <c r="C26" s="43"/>
      <c r="D26" s="43"/>
      <c r="E26" s="43"/>
      <c r="F26" s="43"/>
      <c r="G26" s="43"/>
      <c r="H26" s="43"/>
      <c r="I26" s="43"/>
      <c r="J26" s="43"/>
      <c r="K26" s="43"/>
      <c r="L26" s="43"/>
      <c r="M26" s="43"/>
    </row>
    <row r="27" spans="2:13">
      <c r="B27" s="39"/>
      <c r="C27" s="192" t="s">
        <v>135</v>
      </c>
      <c r="D27" s="192"/>
      <c r="E27" s="192"/>
      <c r="F27" s="192"/>
      <c r="G27" s="192"/>
      <c r="H27" s="192"/>
      <c r="I27" s="192"/>
      <c r="J27" s="192"/>
      <c r="K27" s="192"/>
      <c r="L27" s="192"/>
      <c r="M27" s="192"/>
    </row>
    <row r="28" spans="2:13" ht="12.75" customHeight="1">
      <c r="B28" s="39"/>
      <c r="C28" s="43"/>
      <c r="D28" s="43"/>
      <c r="E28" s="43"/>
      <c r="F28" s="43"/>
      <c r="G28" s="43"/>
      <c r="H28" s="43"/>
      <c r="I28" s="43"/>
      <c r="J28" s="43"/>
      <c r="K28" s="43"/>
      <c r="L28" s="43"/>
      <c r="M28" s="43"/>
    </row>
    <row r="29" spans="2:13" ht="12.75" customHeight="1">
      <c r="B29" s="39"/>
      <c r="C29" s="43" t="s">
        <v>179</v>
      </c>
      <c r="D29" s="43"/>
      <c r="E29" s="43"/>
      <c r="F29" s="43"/>
      <c r="G29" s="43"/>
      <c r="H29" s="43"/>
      <c r="I29" s="43"/>
      <c r="J29" s="43"/>
      <c r="K29" s="43"/>
      <c r="L29" s="43"/>
      <c r="M29" s="43"/>
    </row>
    <row r="30" spans="2:13" ht="8.25" customHeight="1">
      <c r="B30" s="39"/>
      <c r="C30" s="43"/>
      <c r="D30" s="43"/>
      <c r="E30" s="43"/>
      <c r="F30" s="43"/>
      <c r="G30" s="43"/>
      <c r="H30" s="43"/>
      <c r="I30" s="43"/>
      <c r="J30" s="43"/>
      <c r="K30" s="43"/>
      <c r="L30" s="43"/>
      <c r="M30" s="43"/>
    </row>
    <row r="31" spans="2:13" ht="8.25" customHeight="1">
      <c r="B31" s="39"/>
      <c r="C31" s="43"/>
      <c r="D31" s="43"/>
      <c r="E31" s="43"/>
      <c r="F31" s="43"/>
      <c r="G31" s="43"/>
      <c r="H31" s="43"/>
      <c r="I31" s="43"/>
      <c r="J31" s="43"/>
      <c r="K31" s="43"/>
      <c r="L31" s="43"/>
      <c r="M31" s="43"/>
    </row>
    <row r="32" spans="2:13" ht="12" customHeight="1">
      <c r="B32" s="39"/>
      <c r="C32" s="192" t="s">
        <v>136</v>
      </c>
      <c r="D32" s="192"/>
      <c r="E32" s="192"/>
      <c r="F32" s="192"/>
      <c r="G32" s="192"/>
      <c r="H32" s="192"/>
      <c r="I32" s="192"/>
      <c r="J32" s="192"/>
      <c r="K32" s="192"/>
      <c r="L32" s="192"/>
      <c r="M32" s="192"/>
    </row>
    <row r="33" spans="2:13" ht="7.5" customHeight="1">
      <c r="B33" s="39"/>
      <c r="C33" s="203"/>
      <c r="D33" s="203"/>
      <c r="E33" s="203"/>
      <c r="F33" s="203"/>
      <c r="G33" s="203"/>
      <c r="H33" s="203"/>
      <c r="I33" s="203"/>
      <c r="J33" s="43"/>
      <c r="K33" s="43"/>
      <c r="L33" s="43"/>
      <c r="M33" s="43"/>
    </row>
    <row r="34" spans="2:13" ht="12.75" customHeight="1">
      <c r="B34" s="39"/>
      <c r="C34" s="43" t="s">
        <v>137</v>
      </c>
      <c r="D34" s="128"/>
      <c r="E34" s="128"/>
      <c r="F34" s="128"/>
      <c r="G34" s="128"/>
      <c r="H34" s="128"/>
      <c r="I34" s="128"/>
      <c r="J34" s="43"/>
      <c r="K34" s="43"/>
      <c r="L34" s="43"/>
      <c r="M34" s="43"/>
    </row>
    <row r="35" spans="2:13" ht="12.75" customHeight="1">
      <c r="B35" s="39"/>
      <c r="C35" s="43"/>
      <c r="D35" s="128"/>
      <c r="E35" s="128"/>
      <c r="F35" s="128"/>
      <c r="G35" s="128"/>
      <c r="H35" s="128"/>
      <c r="I35" s="128"/>
      <c r="J35" s="43"/>
      <c r="K35" s="43"/>
      <c r="L35" s="43"/>
      <c r="M35" s="43"/>
    </row>
    <row r="36" spans="2:13" ht="12.75" customHeight="1">
      <c r="B36" s="39"/>
      <c r="C36" s="192" t="s">
        <v>141</v>
      </c>
      <c r="D36" s="192"/>
      <c r="E36" s="192"/>
      <c r="F36" s="192"/>
      <c r="G36" s="192"/>
      <c r="H36" s="192"/>
      <c r="I36" s="192"/>
      <c r="J36" s="192"/>
      <c r="K36" s="192"/>
      <c r="L36" s="192"/>
      <c r="M36" s="192"/>
    </row>
    <row r="37" spans="2:13" ht="12.75" customHeight="1">
      <c r="B37" s="39"/>
      <c r="C37" s="43"/>
      <c r="D37" s="128"/>
      <c r="E37" s="128"/>
      <c r="F37" s="128"/>
      <c r="G37" s="128"/>
      <c r="H37" s="128"/>
      <c r="I37" s="128"/>
      <c r="J37" s="43"/>
      <c r="K37" s="43"/>
      <c r="L37" s="43"/>
      <c r="M37" s="43"/>
    </row>
    <row r="38" spans="2:13" ht="4.5" customHeight="1">
      <c r="B38" s="39"/>
      <c r="C38" s="43"/>
      <c r="D38" s="128"/>
      <c r="E38" s="128"/>
      <c r="F38" s="128"/>
      <c r="G38" s="128"/>
      <c r="H38" s="128"/>
      <c r="I38" s="128"/>
      <c r="J38" s="43"/>
      <c r="K38" s="43"/>
      <c r="L38" s="43"/>
      <c r="M38" s="43"/>
    </row>
    <row r="39" spans="2:13" ht="12.75" customHeight="1">
      <c r="B39" s="39"/>
      <c r="C39" s="43"/>
      <c r="D39" s="128"/>
      <c r="E39" s="135" t="s">
        <v>142</v>
      </c>
      <c r="F39" s="135" t="s">
        <v>143</v>
      </c>
      <c r="G39" s="135" t="s">
        <v>144</v>
      </c>
      <c r="H39" s="135" t="s">
        <v>145</v>
      </c>
      <c r="I39" s="109"/>
      <c r="J39" s="43"/>
      <c r="K39" s="43"/>
      <c r="L39" s="43"/>
      <c r="M39" s="43"/>
    </row>
    <row r="40" spans="2:13" ht="12.75" customHeight="1">
      <c r="B40" s="39"/>
      <c r="C40" s="43"/>
      <c r="D40" s="128"/>
      <c r="E40" s="136" t="s">
        <v>146</v>
      </c>
      <c r="F40" s="136" t="s">
        <v>147</v>
      </c>
      <c r="G40" s="136" t="s">
        <v>148</v>
      </c>
      <c r="H40" s="136" t="s">
        <v>149</v>
      </c>
      <c r="I40" s="109"/>
      <c r="J40" s="43"/>
      <c r="K40" s="43"/>
      <c r="L40" s="43"/>
      <c r="M40" s="43"/>
    </row>
    <row r="41" spans="2:13" ht="12.75" customHeight="1">
      <c r="B41" s="39"/>
      <c r="C41" s="43"/>
      <c r="D41" s="128"/>
      <c r="E41" s="128"/>
      <c r="F41" s="128"/>
      <c r="G41" s="128"/>
      <c r="H41" s="128"/>
      <c r="I41" s="128"/>
      <c r="J41" s="43"/>
      <c r="K41" s="43"/>
      <c r="L41" s="43"/>
      <c r="M41" s="43"/>
    </row>
    <row r="42" spans="2:13" ht="12.75" customHeight="1">
      <c r="B42" s="39"/>
      <c r="C42" s="43"/>
      <c r="D42" s="128"/>
      <c r="E42" s="128"/>
      <c r="F42" s="128"/>
      <c r="G42" s="128"/>
      <c r="H42" s="128"/>
      <c r="I42" s="128"/>
      <c r="J42" s="43"/>
      <c r="K42" s="43"/>
      <c r="L42" s="43"/>
      <c r="M42" s="43"/>
    </row>
    <row r="43" spans="2:13" ht="12.75" customHeight="1">
      <c r="B43" s="39"/>
      <c r="C43" s="43"/>
      <c r="D43" s="128"/>
      <c r="E43" s="128"/>
      <c r="F43" s="128"/>
      <c r="G43" s="128"/>
      <c r="H43" s="128"/>
      <c r="I43" s="128"/>
      <c r="J43" s="43"/>
      <c r="K43" s="43"/>
      <c r="L43" s="43"/>
      <c r="M43" s="43"/>
    </row>
    <row r="44" spans="2:13" ht="12.75" customHeight="1">
      <c r="B44" s="39"/>
      <c r="C44" s="43"/>
      <c r="D44" s="128"/>
      <c r="E44" s="128"/>
      <c r="F44" s="128"/>
      <c r="G44" s="128"/>
      <c r="H44" s="128"/>
      <c r="I44" s="128"/>
      <c r="J44" s="43"/>
      <c r="K44" s="43"/>
      <c r="L44" s="43"/>
      <c r="M44" s="43"/>
    </row>
  </sheetData>
  <mergeCells count="13">
    <mergeCell ref="C36:M36"/>
    <mergeCell ref="C7:M7"/>
    <mergeCell ref="D9:D11"/>
    <mergeCell ref="E9:E11"/>
    <mergeCell ref="C9:C11"/>
    <mergeCell ref="F9:M9"/>
    <mergeCell ref="M10:M11"/>
    <mergeCell ref="F18:L18"/>
    <mergeCell ref="C22:M22"/>
    <mergeCell ref="C24:M25"/>
    <mergeCell ref="C27:M27"/>
    <mergeCell ref="C33:I33"/>
    <mergeCell ref="C32:M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H32"/>
  <sheetViews>
    <sheetView showGridLines="0" topLeftCell="B1" zoomScaleNormal="100" workbookViewId="0">
      <selection activeCell="E20" sqref="E20"/>
    </sheetView>
  </sheetViews>
  <sheetFormatPr baseColWidth="10" defaultColWidth="11.453125" defaultRowHeight="14"/>
  <cols>
    <col min="1" max="1" width="9" style="109" customWidth="1"/>
    <col min="2" max="2" width="78.453125" style="114" customWidth="1"/>
    <col min="3" max="3" width="15.26953125" style="114" customWidth="1"/>
    <col min="4" max="4" width="17.1796875" style="109" bestFit="1" customWidth="1"/>
    <col min="5" max="5" width="17.1796875" style="109" customWidth="1"/>
    <col min="6" max="6" width="13.7265625" style="114" customWidth="1"/>
    <col min="7" max="7" width="18.81640625" style="114" customWidth="1"/>
    <col min="8" max="8" width="11.453125" style="114"/>
    <col min="9" max="16384" width="11.453125" style="7"/>
  </cols>
  <sheetData>
    <row r="1" spans="1:8" s="4" customFormat="1" ht="15" customHeight="1">
      <c r="A1" s="99"/>
      <c r="B1" s="204" t="s">
        <v>90</v>
      </c>
      <c r="C1" s="204"/>
      <c r="D1" s="204"/>
      <c r="E1" s="204"/>
      <c r="F1" s="204"/>
      <c r="G1" s="204"/>
      <c r="H1" s="99" t="s">
        <v>106</v>
      </c>
    </row>
    <row r="2" spans="1:8" s="4" customFormat="1" ht="18.75" customHeight="1">
      <c r="A2" s="100"/>
      <c r="B2" s="204"/>
      <c r="C2" s="204"/>
      <c r="D2" s="204"/>
      <c r="E2" s="204"/>
      <c r="F2" s="204"/>
      <c r="G2" s="204"/>
      <c r="H2" s="99"/>
    </row>
    <row r="3" spans="1:8" s="4" customFormat="1" ht="15" customHeight="1">
      <c r="A3" s="100"/>
      <c r="B3" s="204"/>
      <c r="C3" s="204"/>
      <c r="D3" s="204"/>
      <c r="E3" s="204"/>
      <c r="F3" s="204"/>
      <c r="G3" s="204"/>
      <c r="H3" s="99"/>
    </row>
    <row r="4" spans="1:8" s="4" customFormat="1" ht="15" customHeight="1">
      <c r="A4" s="100"/>
      <c r="B4" s="204"/>
      <c r="C4" s="204"/>
      <c r="D4" s="204"/>
      <c r="E4" s="204"/>
      <c r="F4" s="204"/>
      <c r="G4" s="204"/>
      <c r="H4" s="99"/>
    </row>
    <row r="5" spans="1:8" s="4" customFormat="1" ht="15" customHeight="1">
      <c r="A5" s="100"/>
      <c r="B5" s="204"/>
      <c r="C5" s="204"/>
      <c r="D5" s="204"/>
      <c r="E5" s="204"/>
      <c r="F5" s="204"/>
      <c r="G5" s="204"/>
      <c r="H5" s="99"/>
    </row>
    <row r="6" spans="1:8" s="5" customFormat="1">
      <c r="A6" s="101"/>
      <c r="B6" s="102" t="s">
        <v>91</v>
      </c>
      <c r="C6" s="103"/>
      <c r="D6" s="103"/>
      <c r="E6" s="103"/>
      <c r="F6" s="103"/>
      <c r="G6" s="103"/>
      <c r="H6" s="101"/>
    </row>
    <row r="7" spans="1:8" s="5" customFormat="1">
      <c r="A7" s="101"/>
      <c r="B7" s="104" t="s">
        <v>92</v>
      </c>
      <c r="C7" s="205"/>
      <c r="D7" s="206"/>
      <c r="E7" s="206"/>
      <c r="F7" s="206"/>
      <c r="G7" s="207"/>
      <c r="H7" s="101"/>
    </row>
    <row r="8" spans="1:8" s="5" customFormat="1">
      <c r="A8" s="101"/>
      <c r="B8" s="105" t="s">
        <v>93</v>
      </c>
      <c r="C8" s="208"/>
      <c r="D8" s="206"/>
      <c r="E8" s="206"/>
      <c r="F8" s="206"/>
      <c r="G8" s="207"/>
      <c r="H8" s="101"/>
    </row>
    <row r="9" spans="1:8" s="5" customFormat="1">
      <c r="A9" s="101"/>
      <c r="B9" s="105" t="s">
        <v>94</v>
      </c>
      <c r="C9" s="205"/>
      <c r="D9" s="206"/>
      <c r="E9" s="206"/>
      <c r="F9" s="206"/>
      <c r="G9" s="207"/>
      <c r="H9" s="101"/>
    </row>
    <row r="10" spans="1:8" s="5" customFormat="1">
      <c r="A10" s="101"/>
      <c r="B10" s="105" t="s">
        <v>95</v>
      </c>
      <c r="C10" s="205"/>
      <c r="D10" s="206"/>
      <c r="E10" s="206"/>
      <c r="F10" s="206"/>
      <c r="G10" s="207"/>
      <c r="H10" s="101"/>
    </row>
    <row r="11" spans="1:8" s="5" customFormat="1">
      <c r="A11" s="101"/>
      <c r="B11" s="104" t="s">
        <v>96</v>
      </c>
      <c r="C11" s="205"/>
      <c r="D11" s="206"/>
      <c r="E11" s="206"/>
      <c r="F11" s="206"/>
      <c r="G11" s="207"/>
      <c r="H11" s="101"/>
    </row>
    <row r="12" spans="1:8" s="5" customFormat="1">
      <c r="A12" s="101"/>
      <c r="B12" s="104" t="s">
        <v>97</v>
      </c>
      <c r="C12" s="205"/>
      <c r="D12" s="206"/>
      <c r="E12" s="206"/>
      <c r="F12" s="206"/>
      <c r="G12" s="207"/>
      <c r="H12" s="101"/>
    </row>
    <row r="13" spans="1:8" s="5" customFormat="1">
      <c r="A13" s="101"/>
      <c r="B13" s="101"/>
      <c r="C13" s="106"/>
      <c r="D13" s="106"/>
      <c r="E13" s="106"/>
      <c r="F13" s="106"/>
      <c r="G13" s="106"/>
      <c r="H13" s="101"/>
    </row>
    <row r="14" spans="1:8" s="6" customFormat="1" ht="34.5" customHeight="1">
      <c r="A14" s="107" t="s">
        <v>98</v>
      </c>
      <c r="B14" s="108" t="s">
        <v>99</v>
      </c>
      <c r="C14" s="108" t="s">
        <v>100</v>
      </c>
      <c r="D14" s="108" t="s">
        <v>101</v>
      </c>
      <c r="E14" s="108" t="s">
        <v>131</v>
      </c>
      <c r="F14" s="108" t="s">
        <v>102</v>
      </c>
      <c r="G14" s="108" t="s">
        <v>103</v>
      </c>
      <c r="H14" s="109"/>
    </row>
    <row r="15" spans="1:8">
      <c r="A15" s="110"/>
      <c r="B15" s="111"/>
      <c r="C15" s="111"/>
      <c r="D15" s="113"/>
      <c r="E15" s="113"/>
      <c r="F15" s="113"/>
      <c r="G15" s="113">
        <f>+D15*C15</f>
        <v>0</v>
      </c>
    </row>
    <row r="16" spans="1:8">
      <c r="A16" s="110"/>
      <c r="B16" s="111"/>
      <c r="C16" s="111"/>
      <c r="D16" s="113"/>
      <c r="E16" s="113"/>
      <c r="F16" s="113"/>
      <c r="G16" s="113">
        <f t="shared" ref="G16:G27" si="0">+D16*C16</f>
        <v>0</v>
      </c>
    </row>
    <row r="17" spans="1:7">
      <c r="A17" s="110"/>
      <c r="B17" s="111"/>
      <c r="C17" s="111"/>
      <c r="D17" s="113"/>
      <c r="E17" s="113"/>
      <c r="F17" s="113"/>
      <c r="G17" s="113">
        <f t="shared" si="0"/>
        <v>0</v>
      </c>
    </row>
    <row r="18" spans="1:7">
      <c r="A18" s="110"/>
      <c r="B18" s="111"/>
      <c r="C18" s="111"/>
      <c r="D18" s="113"/>
      <c r="E18" s="113"/>
      <c r="F18" s="113"/>
      <c r="G18" s="113">
        <f t="shared" si="0"/>
        <v>0</v>
      </c>
    </row>
    <row r="19" spans="1:7">
      <c r="A19" s="110"/>
      <c r="B19" s="111"/>
      <c r="C19" s="111"/>
      <c r="D19" s="113"/>
      <c r="E19" s="113"/>
      <c r="F19" s="113"/>
      <c r="G19" s="113">
        <f t="shared" si="0"/>
        <v>0</v>
      </c>
    </row>
    <row r="20" spans="1:7">
      <c r="A20" s="110"/>
      <c r="B20" s="111"/>
      <c r="C20" s="111"/>
      <c r="D20" s="113"/>
      <c r="E20" s="113"/>
      <c r="F20" s="113"/>
      <c r="G20" s="113">
        <f t="shared" si="0"/>
        <v>0</v>
      </c>
    </row>
    <row r="21" spans="1:7">
      <c r="A21" s="110"/>
      <c r="B21" s="111"/>
      <c r="C21" s="111"/>
      <c r="D21" s="113"/>
      <c r="E21" s="113"/>
      <c r="F21" s="113"/>
      <c r="G21" s="113">
        <f t="shared" si="0"/>
        <v>0</v>
      </c>
    </row>
    <row r="22" spans="1:7">
      <c r="A22" s="110"/>
      <c r="B22" s="111"/>
      <c r="C22" s="111"/>
      <c r="D22" s="113"/>
      <c r="E22" s="113"/>
      <c r="F22" s="113"/>
      <c r="G22" s="113">
        <f t="shared" si="0"/>
        <v>0</v>
      </c>
    </row>
    <row r="23" spans="1:7">
      <c r="A23" s="110"/>
      <c r="B23" s="111"/>
      <c r="C23" s="111"/>
      <c r="D23" s="113"/>
      <c r="E23" s="113"/>
      <c r="F23" s="113"/>
      <c r="G23" s="113">
        <f t="shared" si="0"/>
        <v>0</v>
      </c>
    </row>
    <row r="24" spans="1:7">
      <c r="A24" s="110"/>
      <c r="B24" s="111"/>
      <c r="C24" s="111"/>
      <c r="D24" s="113"/>
      <c r="E24" s="113"/>
      <c r="F24" s="113"/>
      <c r="G24" s="113">
        <f t="shared" si="0"/>
        <v>0</v>
      </c>
    </row>
    <row r="25" spans="1:7">
      <c r="A25" s="110"/>
      <c r="B25" s="111"/>
      <c r="C25" s="111"/>
      <c r="D25" s="113"/>
      <c r="E25" s="113"/>
      <c r="F25" s="113"/>
      <c r="G25" s="113">
        <f t="shared" si="0"/>
        <v>0</v>
      </c>
    </row>
    <row r="26" spans="1:7">
      <c r="A26" s="110"/>
      <c r="B26" s="111"/>
      <c r="C26" s="111"/>
      <c r="D26" s="113"/>
      <c r="E26" s="113"/>
      <c r="F26" s="113"/>
      <c r="G26" s="113">
        <f t="shared" si="0"/>
        <v>0</v>
      </c>
    </row>
    <row r="27" spans="1:7">
      <c r="A27" s="110"/>
      <c r="B27" s="111"/>
      <c r="C27" s="111"/>
      <c r="D27" s="113"/>
      <c r="E27" s="113"/>
      <c r="F27" s="113"/>
      <c r="G27" s="113">
        <f t="shared" si="0"/>
        <v>0</v>
      </c>
    </row>
    <row r="28" spans="1:7" ht="15.75" customHeight="1">
      <c r="A28" s="209" t="s">
        <v>104</v>
      </c>
      <c r="B28" s="209"/>
      <c r="C28" s="209"/>
      <c r="D28" s="209"/>
      <c r="E28" s="209"/>
      <c r="F28" s="209"/>
      <c r="G28" s="115">
        <f>D15+D16+D17+D19+D18+D20+D21+D22+D23+D24+D25+D26+D27</f>
        <v>0</v>
      </c>
    </row>
    <row r="29" spans="1:7" ht="16.5" customHeight="1">
      <c r="A29" s="209" t="s">
        <v>105</v>
      </c>
      <c r="B29" s="209"/>
      <c r="C29" s="209"/>
      <c r="D29" s="209"/>
      <c r="E29" s="209"/>
      <c r="F29" s="209"/>
      <c r="G29" s="115">
        <f>F15+F16+F17+F18+F20+F19+F21+F22+F23+F24+F25+F26+F27</f>
        <v>0</v>
      </c>
    </row>
    <row r="30" spans="1:7" ht="23.25" customHeight="1">
      <c r="A30" s="209" t="s">
        <v>103</v>
      </c>
      <c r="B30" s="209"/>
      <c r="C30" s="209"/>
      <c r="D30" s="209"/>
      <c r="E30" s="209"/>
      <c r="F30" s="209"/>
      <c r="G30" s="115">
        <f>+G28+G29</f>
        <v>0</v>
      </c>
    </row>
    <row r="32" spans="1:7" ht="20.25" customHeight="1">
      <c r="A32" s="203" t="s">
        <v>180</v>
      </c>
      <c r="B32" s="203"/>
      <c r="C32" s="203"/>
      <c r="D32" s="203"/>
      <c r="E32" s="203"/>
      <c r="F32" s="203"/>
      <c r="G32" s="203"/>
    </row>
  </sheetData>
  <mergeCells count="11">
    <mergeCell ref="A32:G32"/>
    <mergeCell ref="B1:G5"/>
    <mergeCell ref="C7:G7"/>
    <mergeCell ref="C8:G8"/>
    <mergeCell ref="C9:G9"/>
    <mergeCell ref="A30:F30"/>
    <mergeCell ref="C10:G10"/>
    <mergeCell ref="C11:G11"/>
    <mergeCell ref="C12:G12"/>
    <mergeCell ref="A28:F28"/>
    <mergeCell ref="A29:F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C010-5D9C-4934-A5AF-AD656C263F5A}">
  <dimension ref="B1:G36"/>
  <sheetViews>
    <sheetView showGridLines="0" workbookViewId="0">
      <selection activeCell="D14" sqref="D14"/>
    </sheetView>
  </sheetViews>
  <sheetFormatPr baseColWidth="10" defaultRowHeight="14.5"/>
  <cols>
    <col min="1" max="1" width="4.81640625" customWidth="1"/>
    <col min="2" max="2" width="63.81640625" customWidth="1"/>
    <col min="3" max="3" width="21.7265625" customWidth="1"/>
    <col min="4" max="4" width="26" customWidth="1"/>
    <col min="5" max="5" width="28" customWidth="1"/>
    <col min="6" max="6" width="38" customWidth="1"/>
  </cols>
  <sheetData>
    <row r="1" spans="2:7">
      <c r="B1" s="137"/>
      <c r="C1" s="137"/>
      <c r="D1" s="137"/>
      <c r="E1" s="138"/>
      <c r="F1" s="137"/>
      <c r="G1" s="138"/>
    </row>
    <row r="2" spans="2:7">
      <c r="B2" s="210" t="s">
        <v>188</v>
      </c>
      <c r="C2" s="210"/>
      <c r="D2" s="210"/>
      <c r="E2" s="210"/>
      <c r="F2" s="210"/>
      <c r="G2" s="212"/>
    </row>
    <row r="3" spans="2:7">
      <c r="B3" s="211"/>
      <c r="C3" s="211"/>
      <c r="D3" s="211"/>
      <c r="E3" s="211"/>
      <c r="F3" s="211"/>
      <c r="G3" s="212"/>
    </row>
    <row r="4" spans="2:7" ht="29">
      <c r="B4" s="139" t="s">
        <v>150</v>
      </c>
      <c r="C4" s="140" t="s">
        <v>151</v>
      </c>
      <c r="D4" s="139" t="s">
        <v>152</v>
      </c>
      <c r="E4" s="140" t="s">
        <v>153</v>
      </c>
      <c r="F4" s="139" t="s">
        <v>154</v>
      </c>
      <c r="G4" s="138"/>
    </row>
    <row r="5" spans="2:7">
      <c r="B5" s="111"/>
      <c r="C5" s="112"/>
      <c r="D5" s="111"/>
      <c r="E5" s="112"/>
      <c r="F5" s="111"/>
      <c r="G5" s="138"/>
    </row>
    <row r="6" spans="2:7">
      <c r="B6" s="111"/>
      <c r="C6" s="112"/>
      <c r="D6" s="111"/>
      <c r="E6" s="112"/>
      <c r="F6" s="111"/>
      <c r="G6" s="138"/>
    </row>
    <row r="7" spans="2:7">
      <c r="B7" s="111"/>
      <c r="C7" s="112"/>
      <c r="D7" s="111"/>
      <c r="E7" s="112"/>
      <c r="F7" s="111"/>
      <c r="G7" s="138"/>
    </row>
    <row r="8" spans="2:7">
      <c r="B8" s="111"/>
      <c r="C8" s="112"/>
      <c r="D8" s="111"/>
      <c r="E8" s="112"/>
      <c r="F8" s="111"/>
      <c r="G8" s="138"/>
    </row>
    <row r="9" spans="2:7">
      <c r="B9" s="111"/>
      <c r="C9" s="112"/>
      <c r="D9" s="111"/>
      <c r="E9" s="112"/>
      <c r="F9" s="111"/>
      <c r="G9" s="138"/>
    </row>
    <row r="10" spans="2:7">
      <c r="B10" s="111"/>
      <c r="C10" s="112"/>
      <c r="D10" s="111"/>
      <c r="E10" s="112"/>
      <c r="F10" s="111"/>
      <c r="G10" s="138"/>
    </row>
    <row r="11" spans="2:7">
      <c r="B11" s="111"/>
      <c r="C11" s="112"/>
      <c r="D11" s="111"/>
      <c r="E11" s="112"/>
      <c r="F11" s="111"/>
      <c r="G11" s="138"/>
    </row>
    <row r="12" spans="2:7">
      <c r="B12" s="111"/>
      <c r="C12" s="112"/>
      <c r="D12" s="111"/>
      <c r="E12" s="112"/>
      <c r="F12" s="111"/>
      <c r="G12" s="138"/>
    </row>
    <row r="13" spans="2:7">
      <c r="B13" s="111"/>
      <c r="C13" s="112"/>
      <c r="D13" s="111"/>
      <c r="E13" s="112"/>
      <c r="F13" s="111"/>
      <c r="G13" s="138"/>
    </row>
    <row r="14" spans="2:7">
      <c r="B14" s="111"/>
      <c r="C14" s="112"/>
      <c r="D14" s="111"/>
      <c r="E14" s="112"/>
      <c r="F14" s="111"/>
      <c r="G14" s="138"/>
    </row>
    <row r="15" spans="2:7">
      <c r="B15" s="111"/>
      <c r="C15" s="112"/>
      <c r="D15" s="111"/>
      <c r="E15" s="112"/>
      <c r="F15" s="111"/>
      <c r="G15" s="138"/>
    </row>
    <row r="16" spans="2:7">
      <c r="B16" s="111"/>
      <c r="C16" s="112"/>
      <c r="D16" s="111"/>
      <c r="E16" s="112"/>
      <c r="F16" s="111"/>
      <c r="G16" s="138"/>
    </row>
    <row r="17" spans="2:6">
      <c r="B17" s="111"/>
      <c r="C17" s="112"/>
      <c r="D17" s="111"/>
      <c r="E17" s="112"/>
      <c r="F17" s="111"/>
    </row>
    <row r="18" spans="2:6">
      <c r="B18" s="111"/>
      <c r="C18" s="112"/>
      <c r="D18" s="111"/>
      <c r="E18" s="112"/>
      <c r="F18" s="111"/>
    </row>
    <row r="19" spans="2:6">
      <c r="B19" s="111"/>
      <c r="C19" s="112"/>
      <c r="D19" s="111"/>
      <c r="E19" s="112"/>
      <c r="F19" s="111"/>
    </row>
    <row r="20" spans="2:6">
      <c r="B20" s="111"/>
      <c r="C20" s="112"/>
      <c r="D20" s="111"/>
      <c r="E20" s="112"/>
      <c r="F20" s="111"/>
    </row>
    <row r="21" spans="2:6">
      <c r="B21" s="111"/>
      <c r="C21" s="112"/>
      <c r="D21" s="111"/>
      <c r="E21" s="112"/>
      <c r="F21" s="111"/>
    </row>
    <row r="22" spans="2:6">
      <c r="B22" s="111"/>
      <c r="C22" s="112"/>
      <c r="D22" s="111"/>
      <c r="E22" s="112"/>
      <c r="F22" s="111"/>
    </row>
    <row r="23" spans="2:6">
      <c r="B23" s="111"/>
      <c r="C23" s="112"/>
      <c r="D23" s="111"/>
      <c r="E23" s="112"/>
      <c r="F23" s="111"/>
    </row>
    <row r="24" spans="2:6">
      <c r="B24" s="111"/>
      <c r="C24" s="112"/>
      <c r="D24" s="111"/>
      <c r="E24" s="112"/>
      <c r="F24" s="111"/>
    </row>
    <row r="25" spans="2:6">
      <c r="B25" s="111"/>
      <c r="C25" s="112"/>
      <c r="D25" s="111"/>
      <c r="E25" s="112"/>
      <c r="F25" s="111"/>
    </row>
    <row r="26" spans="2:6">
      <c r="B26" s="111"/>
      <c r="C26" s="112"/>
      <c r="D26" s="111"/>
      <c r="E26" s="112"/>
      <c r="F26" s="111"/>
    </row>
    <row r="27" spans="2:6">
      <c r="B27" s="111"/>
      <c r="C27" s="112"/>
      <c r="D27" s="111"/>
      <c r="E27" s="112"/>
      <c r="F27" s="111"/>
    </row>
    <row r="28" spans="2:6">
      <c r="B28" s="111"/>
      <c r="C28" s="112"/>
      <c r="D28" s="111"/>
      <c r="E28" s="112"/>
      <c r="F28" s="111"/>
    </row>
    <row r="29" spans="2:6">
      <c r="B29" s="111"/>
      <c r="C29" s="112"/>
      <c r="D29" s="111"/>
      <c r="E29" s="112"/>
      <c r="F29" s="111"/>
    </row>
    <row r="30" spans="2:6">
      <c r="B30" s="111"/>
      <c r="C30" s="112"/>
      <c r="D30" s="111"/>
      <c r="E30" s="112"/>
      <c r="F30" s="111"/>
    </row>
    <row r="31" spans="2:6">
      <c r="B31" s="111"/>
      <c r="C31" s="112"/>
      <c r="D31" s="111"/>
      <c r="E31" s="112"/>
      <c r="F31" s="111"/>
    </row>
    <row r="32" spans="2:6">
      <c r="B32" s="111"/>
      <c r="C32" s="112"/>
      <c r="D32" s="111"/>
      <c r="E32" s="112"/>
      <c r="F32" s="111"/>
    </row>
    <row r="33" spans="2:6">
      <c r="B33" s="111"/>
      <c r="C33" s="112"/>
      <c r="D33" s="111"/>
      <c r="E33" s="112"/>
      <c r="F33" s="111"/>
    </row>
    <row r="34" spans="2:6">
      <c r="B34" s="111"/>
      <c r="C34" s="112"/>
      <c r="D34" s="111"/>
      <c r="E34" s="112"/>
      <c r="F34" s="111"/>
    </row>
    <row r="35" spans="2:6">
      <c r="B35" s="111"/>
      <c r="C35" s="112"/>
      <c r="D35" s="111"/>
      <c r="E35" s="112"/>
      <c r="F35" s="111"/>
    </row>
    <row r="36" spans="2:6">
      <c r="B36" s="111"/>
      <c r="C36" s="112"/>
      <c r="D36" s="111"/>
      <c r="E36" s="112"/>
      <c r="F36" s="111"/>
    </row>
  </sheetData>
  <mergeCells count="2">
    <mergeCell ref="B2:F3"/>
    <mergeCell ref="G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workbookViewId="0">
      <selection activeCell="C2" sqref="C2:H3"/>
    </sheetView>
  </sheetViews>
  <sheetFormatPr baseColWidth="10" defaultRowHeight="14.5"/>
  <cols>
    <col min="1" max="1" width="11.453125" style="8"/>
    <col min="2" max="2" width="17.453125" style="15" customWidth="1"/>
    <col min="3" max="8" width="10.81640625" style="15" customWidth="1"/>
    <col min="9" max="9" width="27.7265625" style="15" customWidth="1"/>
    <col min="10" max="10" width="11.453125" style="8"/>
  </cols>
  <sheetData>
    <row r="2" spans="2:9" ht="30" customHeight="1">
      <c r="B2" s="224"/>
      <c r="C2" s="225" t="s">
        <v>71</v>
      </c>
      <c r="D2" s="225"/>
      <c r="E2" s="225"/>
      <c r="F2" s="225"/>
      <c r="G2" s="225"/>
      <c r="H2" s="225"/>
      <c r="I2" s="10" t="s">
        <v>72</v>
      </c>
    </row>
    <row r="3" spans="2:9" ht="38.25" customHeight="1">
      <c r="B3" s="224"/>
      <c r="C3" s="225"/>
      <c r="D3" s="225"/>
      <c r="E3" s="225"/>
      <c r="F3" s="225"/>
      <c r="G3" s="225"/>
      <c r="H3" s="225"/>
      <c r="I3" s="10" t="s">
        <v>73</v>
      </c>
    </row>
    <row r="4" spans="2:9">
      <c r="B4" s="11"/>
      <c r="C4" s="12"/>
      <c r="D4" s="12"/>
      <c r="E4" s="12"/>
      <c r="F4" s="12"/>
      <c r="G4" s="12"/>
      <c r="H4" s="12"/>
      <c r="I4" s="13"/>
    </row>
    <row r="5" spans="2:9">
      <c r="B5" s="14"/>
      <c r="G5" s="226" t="s">
        <v>55</v>
      </c>
      <c r="H5" s="226"/>
      <c r="I5" s="226"/>
    </row>
    <row r="6" spans="2:9" ht="15" customHeight="1">
      <c r="B6" s="14"/>
      <c r="G6" s="16" t="s">
        <v>56</v>
      </c>
      <c r="H6" s="16" t="s">
        <v>57</v>
      </c>
      <c r="I6" s="17" t="s">
        <v>58</v>
      </c>
    </row>
    <row r="7" spans="2:9">
      <c r="B7" s="14"/>
      <c r="G7" s="18"/>
      <c r="H7" s="18"/>
      <c r="I7" s="19"/>
    </row>
    <row r="8" spans="2:9">
      <c r="B8" s="216" t="s">
        <v>59</v>
      </c>
      <c r="C8" s="217"/>
      <c r="D8" s="217"/>
      <c r="E8" s="217"/>
      <c r="F8" s="217"/>
      <c r="G8" s="217"/>
      <c r="H8" s="217"/>
      <c r="I8" s="218"/>
    </row>
    <row r="9" spans="2:9" ht="15" customHeight="1">
      <c r="B9" s="213" t="s">
        <v>74</v>
      </c>
      <c r="C9" s="214"/>
      <c r="D9" s="214"/>
      <c r="E9" s="214"/>
      <c r="F9" s="214"/>
      <c r="G9" s="214"/>
      <c r="H9" s="214"/>
      <c r="I9" s="215"/>
    </row>
    <row r="10" spans="2:9" ht="45" customHeight="1">
      <c r="B10" s="213"/>
      <c r="C10" s="214"/>
      <c r="D10" s="214"/>
      <c r="E10" s="214"/>
      <c r="F10" s="214"/>
      <c r="G10" s="214"/>
      <c r="H10" s="214"/>
      <c r="I10" s="215"/>
    </row>
    <row r="11" spans="2:9">
      <c r="B11" s="213"/>
      <c r="C11" s="214"/>
      <c r="D11" s="214"/>
      <c r="E11" s="214"/>
      <c r="F11" s="214"/>
      <c r="G11" s="214"/>
      <c r="H11" s="214"/>
      <c r="I11" s="215"/>
    </row>
    <row r="12" spans="2:9" ht="45" customHeight="1">
      <c r="B12" s="213"/>
      <c r="C12" s="214"/>
      <c r="D12" s="214"/>
      <c r="E12" s="214"/>
      <c r="F12" s="214"/>
      <c r="G12" s="214"/>
      <c r="H12" s="214"/>
      <c r="I12" s="215"/>
    </row>
    <row r="13" spans="2:9">
      <c r="B13" s="213"/>
      <c r="C13" s="214"/>
      <c r="D13" s="214"/>
      <c r="E13" s="214"/>
      <c r="F13" s="214"/>
      <c r="G13" s="214"/>
      <c r="H13" s="214"/>
      <c r="I13" s="215"/>
    </row>
    <row r="14" spans="2:9">
      <c r="B14" s="213"/>
      <c r="C14" s="214"/>
      <c r="D14" s="214"/>
      <c r="E14" s="214"/>
      <c r="F14" s="214"/>
      <c r="G14" s="214"/>
      <c r="H14" s="214"/>
      <c r="I14" s="215"/>
    </row>
    <row r="15" spans="2:9">
      <c r="B15" s="213"/>
      <c r="C15" s="214"/>
      <c r="D15" s="214"/>
      <c r="E15" s="214"/>
      <c r="F15" s="214"/>
      <c r="G15" s="214"/>
      <c r="H15" s="214"/>
      <c r="I15" s="215"/>
    </row>
    <row r="16" spans="2:9">
      <c r="B16" s="213"/>
      <c r="C16" s="214"/>
      <c r="D16" s="214"/>
      <c r="E16" s="214"/>
      <c r="F16" s="214"/>
      <c r="G16" s="214"/>
      <c r="H16" s="214"/>
      <c r="I16" s="215"/>
    </row>
    <row r="17" spans="2:9">
      <c r="B17" s="14"/>
      <c r="I17" s="13"/>
    </row>
    <row r="18" spans="2:9">
      <c r="B18" s="216" t="s">
        <v>60</v>
      </c>
      <c r="C18" s="217"/>
      <c r="D18" s="217"/>
      <c r="E18" s="217"/>
      <c r="F18" s="217"/>
      <c r="G18" s="217"/>
      <c r="H18" s="217"/>
      <c r="I18" s="218"/>
    </row>
    <row r="19" spans="2:9" ht="15" customHeight="1">
      <c r="B19" s="227" t="s">
        <v>61</v>
      </c>
      <c r="C19" s="228"/>
      <c r="D19" s="228"/>
      <c r="E19" s="228"/>
      <c r="F19" s="228"/>
      <c r="G19" s="229"/>
      <c r="H19" s="227" t="s">
        <v>62</v>
      </c>
      <c r="I19" s="229"/>
    </row>
    <row r="20" spans="2:9" ht="15" customHeight="1">
      <c r="B20" s="20"/>
      <c r="C20" s="21"/>
      <c r="D20" s="21"/>
      <c r="E20" s="21"/>
      <c r="F20" s="21"/>
      <c r="G20" s="19"/>
      <c r="H20" s="21"/>
      <c r="I20" s="19"/>
    </row>
    <row r="21" spans="2:9">
      <c r="B21" s="14"/>
      <c r="I21" s="13"/>
    </row>
    <row r="22" spans="2:9">
      <c r="B22" s="216" t="s">
        <v>63</v>
      </c>
      <c r="C22" s="217"/>
      <c r="D22" s="217"/>
      <c r="E22" s="217"/>
      <c r="F22" s="217"/>
      <c r="G22" s="217"/>
      <c r="H22" s="217"/>
      <c r="I22" s="218"/>
    </row>
    <row r="23" spans="2:9" ht="15" customHeight="1">
      <c r="B23" s="213" t="s">
        <v>64</v>
      </c>
      <c r="C23" s="214"/>
      <c r="D23" s="214"/>
      <c r="E23" s="214"/>
      <c r="F23" s="214"/>
      <c r="G23" s="214"/>
      <c r="H23" s="214"/>
      <c r="I23" s="215"/>
    </row>
    <row r="24" spans="2:9" ht="15" customHeight="1">
      <c r="B24" s="213"/>
      <c r="C24" s="214"/>
      <c r="D24" s="214"/>
      <c r="E24" s="214"/>
      <c r="F24" s="214"/>
      <c r="G24" s="214"/>
      <c r="H24" s="214"/>
      <c r="I24" s="215"/>
    </row>
    <row r="25" spans="2:9">
      <c r="B25" s="213"/>
      <c r="C25" s="214"/>
      <c r="D25" s="214"/>
      <c r="E25" s="214"/>
      <c r="F25" s="214"/>
      <c r="G25" s="214"/>
      <c r="H25" s="214"/>
      <c r="I25" s="215"/>
    </row>
    <row r="26" spans="2:9">
      <c r="B26" s="213" t="s">
        <v>65</v>
      </c>
      <c r="C26" s="214"/>
      <c r="D26" s="214"/>
      <c r="E26" s="214"/>
      <c r="F26" s="214"/>
      <c r="G26" s="214"/>
      <c r="H26" s="214"/>
      <c r="I26" s="215"/>
    </row>
    <row r="27" spans="2:9" ht="15" customHeight="1">
      <c r="B27" s="213"/>
      <c r="C27" s="214"/>
      <c r="D27" s="214"/>
      <c r="E27" s="214"/>
      <c r="F27" s="214"/>
      <c r="G27" s="214"/>
      <c r="H27" s="214"/>
      <c r="I27" s="215"/>
    </row>
    <row r="28" spans="2:9">
      <c r="B28" s="213" t="s">
        <v>66</v>
      </c>
      <c r="C28" s="214"/>
      <c r="D28" s="214"/>
      <c r="E28" s="214"/>
      <c r="F28" s="214"/>
      <c r="G28" s="214"/>
      <c r="H28" s="214"/>
      <c r="I28" s="215"/>
    </row>
    <row r="29" spans="2:9" ht="15" customHeight="1">
      <c r="B29" s="213"/>
      <c r="C29" s="214"/>
      <c r="D29" s="214"/>
      <c r="E29" s="214"/>
      <c r="F29" s="214"/>
      <c r="G29" s="214"/>
      <c r="H29" s="214"/>
      <c r="I29" s="215"/>
    </row>
    <row r="30" spans="2:9">
      <c r="B30" s="213"/>
      <c r="C30" s="214"/>
      <c r="D30" s="214"/>
      <c r="E30" s="214"/>
      <c r="F30" s="214"/>
      <c r="G30" s="214"/>
      <c r="H30" s="214"/>
      <c r="I30" s="215"/>
    </row>
    <row r="31" spans="2:9">
      <c r="B31" s="213"/>
      <c r="C31" s="214"/>
      <c r="D31" s="214"/>
      <c r="E31" s="214"/>
      <c r="F31" s="214"/>
      <c r="G31" s="214"/>
      <c r="H31" s="214"/>
      <c r="I31" s="215"/>
    </row>
    <row r="32" spans="2:9">
      <c r="B32" s="213"/>
      <c r="C32" s="214"/>
      <c r="D32" s="214"/>
      <c r="E32" s="214"/>
      <c r="F32" s="214"/>
      <c r="G32" s="214"/>
      <c r="H32" s="214"/>
      <c r="I32" s="215"/>
    </row>
    <row r="33" spans="2:9">
      <c r="B33" s="222" t="s">
        <v>67</v>
      </c>
      <c r="C33" s="189"/>
      <c r="D33" s="189"/>
      <c r="E33" s="189"/>
      <c r="F33" s="189"/>
      <c r="G33" s="189"/>
      <c r="H33" s="189"/>
      <c r="I33" s="223"/>
    </row>
    <row r="34" spans="2:9" ht="15" customHeight="1">
      <c r="B34" s="222"/>
      <c r="C34" s="189"/>
      <c r="D34" s="189"/>
      <c r="E34" s="189"/>
      <c r="F34" s="189"/>
      <c r="G34" s="189"/>
      <c r="H34" s="189"/>
      <c r="I34" s="223"/>
    </row>
    <row r="35" spans="2:9">
      <c r="B35" s="222"/>
      <c r="C35" s="189"/>
      <c r="D35" s="189"/>
      <c r="E35" s="189"/>
      <c r="F35" s="189"/>
      <c r="G35" s="189"/>
      <c r="H35" s="189"/>
      <c r="I35" s="223"/>
    </row>
    <row r="36" spans="2:9">
      <c r="B36" s="222"/>
      <c r="C36" s="189"/>
      <c r="D36" s="189"/>
      <c r="E36" s="189"/>
      <c r="F36" s="189"/>
      <c r="G36" s="189"/>
      <c r="H36" s="189"/>
      <c r="I36" s="223"/>
    </row>
    <row r="37" spans="2:9">
      <c r="B37" s="222"/>
      <c r="C37" s="189"/>
      <c r="D37" s="189"/>
      <c r="E37" s="189"/>
      <c r="F37" s="189"/>
      <c r="G37" s="189"/>
      <c r="H37" s="189"/>
      <c r="I37" s="223"/>
    </row>
    <row r="38" spans="2:9">
      <c r="B38" s="213" t="s">
        <v>68</v>
      </c>
      <c r="C38" s="214"/>
      <c r="D38" s="214"/>
      <c r="E38" s="214"/>
      <c r="F38" s="214"/>
      <c r="G38" s="214"/>
      <c r="H38" s="214"/>
      <c r="I38" s="215"/>
    </row>
    <row r="39" spans="2:9" ht="15" customHeight="1">
      <c r="B39" s="213"/>
      <c r="C39" s="214"/>
      <c r="D39" s="214"/>
      <c r="E39" s="214"/>
      <c r="F39" s="214"/>
      <c r="G39" s="214"/>
      <c r="H39" s="214"/>
      <c r="I39" s="215"/>
    </row>
    <row r="40" spans="2:9">
      <c r="B40" s="213"/>
      <c r="C40" s="214"/>
      <c r="D40" s="214"/>
      <c r="E40" s="214"/>
      <c r="F40" s="214"/>
      <c r="G40" s="214"/>
      <c r="H40" s="214"/>
      <c r="I40" s="215"/>
    </row>
    <row r="41" spans="2:9">
      <c r="B41" s="213"/>
      <c r="C41" s="214"/>
      <c r="D41" s="214"/>
      <c r="E41" s="214"/>
      <c r="F41" s="214"/>
      <c r="G41" s="214"/>
      <c r="H41" s="214"/>
      <c r="I41" s="215"/>
    </row>
    <row r="42" spans="2:9">
      <c r="B42" s="216" t="s">
        <v>69</v>
      </c>
      <c r="C42" s="217"/>
      <c r="D42" s="217"/>
      <c r="E42" s="217"/>
      <c r="F42" s="217"/>
      <c r="G42" s="217"/>
      <c r="H42" s="217"/>
      <c r="I42" s="218"/>
    </row>
    <row r="43" spans="2:9" ht="15" customHeight="1">
      <c r="B43" s="22"/>
      <c r="C43" s="23"/>
      <c r="D43" s="23"/>
      <c r="E43" s="24"/>
      <c r="F43" s="23"/>
      <c r="G43" s="23"/>
      <c r="H43" s="23"/>
      <c r="I43" s="24"/>
    </row>
    <row r="44" spans="2:9">
      <c r="B44" s="14"/>
      <c r="E44" s="13"/>
      <c r="I44" s="13"/>
    </row>
    <row r="45" spans="2:9">
      <c r="B45" s="219" t="s">
        <v>70</v>
      </c>
      <c r="C45" s="220"/>
      <c r="D45" s="220"/>
      <c r="E45" s="221"/>
      <c r="F45" s="220"/>
      <c r="G45" s="220"/>
      <c r="H45" s="220"/>
      <c r="I45" s="221"/>
    </row>
    <row r="46" spans="2:9" ht="15" customHeight="1"/>
  </sheetData>
  <mergeCells count="17">
    <mergeCell ref="B18:I18"/>
    <mergeCell ref="B19:G19"/>
    <mergeCell ref="H19:I19"/>
    <mergeCell ref="B23:I25"/>
    <mergeCell ref="B26:I27"/>
    <mergeCell ref="B22:I22"/>
    <mergeCell ref="B2:B3"/>
    <mergeCell ref="C2:H3"/>
    <mergeCell ref="G5:I5"/>
    <mergeCell ref="B8:I8"/>
    <mergeCell ref="B9:I16"/>
    <mergeCell ref="B38:I41"/>
    <mergeCell ref="B42:I42"/>
    <mergeCell ref="B45:E45"/>
    <mergeCell ref="F45:I45"/>
    <mergeCell ref="B28:I32"/>
    <mergeCell ref="B33:I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topLeftCell="A3" workbookViewId="0">
      <selection activeCell="C22" sqref="C22:L27"/>
    </sheetView>
  </sheetViews>
  <sheetFormatPr baseColWidth="10" defaultRowHeight="14.5"/>
  <cols>
    <col min="1" max="1" width="2.81640625" style="25" customWidth="1"/>
    <col min="2" max="2" width="3.1796875" style="25" customWidth="1"/>
    <col min="3" max="12" width="11.453125" style="25"/>
    <col min="13" max="13" width="5.1796875" style="25" customWidth="1"/>
  </cols>
  <sheetData>
    <row r="1" spans="2:13">
      <c r="B1" s="26"/>
      <c r="C1" s="231"/>
      <c r="D1" s="231"/>
      <c r="E1" s="231"/>
      <c r="F1" s="231"/>
      <c r="G1" s="231"/>
      <c r="H1" s="231"/>
      <c r="I1" s="231"/>
      <c r="J1" s="231"/>
      <c r="K1" s="231"/>
      <c r="L1" s="231"/>
      <c r="M1" s="232"/>
    </row>
    <row r="2" spans="2:13">
      <c r="B2" s="27"/>
      <c r="C2" s="28"/>
      <c r="D2" s="28"/>
      <c r="E2" s="28"/>
      <c r="F2" s="28"/>
      <c r="G2" s="28"/>
      <c r="H2" s="28"/>
      <c r="I2" s="28"/>
      <c r="J2" s="28"/>
      <c r="K2" s="28"/>
      <c r="L2" s="28"/>
      <c r="M2" s="29"/>
    </row>
    <row r="3" spans="2:13">
      <c r="B3" s="27"/>
      <c r="C3" s="28"/>
      <c r="D3" s="28"/>
      <c r="E3" s="28"/>
      <c r="F3" s="28"/>
      <c r="G3" s="28"/>
      <c r="H3" s="28"/>
      <c r="I3" s="28"/>
      <c r="J3" s="28"/>
      <c r="K3" s="28"/>
      <c r="L3" s="28"/>
      <c r="M3" s="29"/>
    </row>
    <row r="4" spans="2:13">
      <c r="B4" s="27"/>
      <c r="C4" s="28"/>
      <c r="D4" s="28"/>
      <c r="E4" s="28"/>
      <c r="F4" s="28"/>
      <c r="G4" s="28"/>
      <c r="H4" s="28"/>
      <c r="I4" s="28"/>
      <c r="J4" s="28"/>
      <c r="K4" s="28"/>
      <c r="L4" s="28"/>
      <c r="M4" s="29"/>
    </row>
    <row r="5" spans="2:13">
      <c r="B5" s="27"/>
      <c r="C5" s="28"/>
      <c r="D5" s="28"/>
      <c r="E5" s="28"/>
      <c r="F5" s="28"/>
      <c r="G5" s="28"/>
      <c r="H5" s="28"/>
      <c r="I5" s="28"/>
      <c r="J5" s="28"/>
      <c r="K5" s="28"/>
      <c r="L5" s="28"/>
      <c r="M5" s="29"/>
    </row>
    <row r="6" spans="2:13">
      <c r="B6" s="27"/>
      <c r="C6" s="151" t="s">
        <v>75</v>
      </c>
      <c r="D6" s="151"/>
      <c r="E6" s="151"/>
      <c r="F6" s="151"/>
      <c r="G6" s="151"/>
      <c r="H6" s="151"/>
      <c r="I6" s="151"/>
      <c r="J6" s="151"/>
      <c r="K6" s="151"/>
      <c r="L6" s="151"/>
      <c r="M6" s="30"/>
    </row>
    <row r="7" spans="2:13">
      <c r="B7" s="27"/>
      <c r="C7" s="150"/>
      <c r="D7" s="150"/>
      <c r="E7" s="150"/>
      <c r="F7" s="150"/>
      <c r="G7" s="150"/>
      <c r="H7" s="150"/>
      <c r="I7" s="150"/>
      <c r="J7" s="150"/>
      <c r="K7" s="150"/>
      <c r="L7" s="150"/>
      <c r="M7" s="233"/>
    </row>
    <row r="8" spans="2:13">
      <c r="B8" s="27"/>
      <c r="C8" s="234" t="s">
        <v>76</v>
      </c>
      <c r="D8" s="234"/>
      <c r="E8" s="234"/>
      <c r="F8" s="234"/>
      <c r="G8" s="234"/>
      <c r="H8" s="234"/>
      <c r="I8" s="234"/>
      <c r="J8" s="234"/>
      <c r="K8" s="234"/>
      <c r="L8" s="234"/>
      <c r="M8" s="31"/>
    </row>
    <row r="9" spans="2:13">
      <c r="B9" s="27"/>
      <c r="C9" s="230"/>
      <c r="D9" s="230"/>
      <c r="E9" s="230"/>
      <c r="F9" s="230"/>
      <c r="G9" s="230"/>
      <c r="H9" s="230"/>
      <c r="I9" s="230"/>
      <c r="J9" s="230"/>
      <c r="K9" s="230"/>
      <c r="L9" s="230"/>
      <c r="M9" s="31"/>
    </row>
    <row r="10" spans="2:13">
      <c r="B10" s="27"/>
      <c r="C10" s="230"/>
      <c r="D10" s="230"/>
      <c r="E10" s="230"/>
      <c r="F10" s="230"/>
      <c r="G10" s="230"/>
      <c r="H10" s="230"/>
      <c r="I10" s="230"/>
      <c r="J10" s="230"/>
      <c r="K10" s="230"/>
      <c r="L10" s="230"/>
      <c r="M10" s="31"/>
    </row>
    <row r="11" spans="2:13">
      <c r="B11" s="27"/>
      <c r="C11" s="230"/>
      <c r="D11" s="230"/>
      <c r="E11" s="230"/>
      <c r="F11" s="230"/>
      <c r="G11" s="230"/>
      <c r="H11" s="230"/>
      <c r="I11" s="230"/>
      <c r="J11" s="230"/>
      <c r="K11" s="230"/>
      <c r="L11" s="230"/>
      <c r="M11" s="31"/>
    </row>
    <row r="12" spans="2:13">
      <c r="B12" s="27"/>
      <c r="C12" s="230"/>
      <c r="D12" s="230"/>
      <c r="E12" s="230"/>
      <c r="F12" s="230"/>
      <c r="G12" s="230"/>
      <c r="H12" s="230"/>
      <c r="I12" s="230"/>
      <c r="J12" s="230"/>
      <c r="K12" s="230"/>
      <c r="L12" s="230"/>
      <c r="M12" s="31"/>
    </row>
    <row r="13" spans="2:13">
      <c r="B13" s="27"/>
      <c r="C13" s="230"/>
      <c r="D13" s="230"/>
      <c r="E13" s="230"/>
      <c r="F13" s="230"/>
      <c r="G13" s="230"/>
      <c r="H13" s="230"/>
      <c r="I13" s="230"/>
      <c r="J13" s="230"/>
      <c r="K13" s="230"/>
      <c r="L13" s="230"/>
      <c r="M13" s="31"/>
    </row>
    <row r="14" spans="2:13">
      <c r="B14" s="27"/>
      <c r="C14" s="230"/>
      <c r="D14" s="230"/>
      <c r="E14" s="230"/>
      <c r="F14" s="230"/>
      <c r="G14" s="230"/>
      <c r="H14" s="230"/>
      <c r="I14" s="230"/>
      <c r="J14" s="230"/>
      <c r="K14" s="230"/>
      <c r="L14" s="230"/>
      <c r="M14" s="31"/>
    </row>
    <row r="15" spans="2:13">
      <c r="B15" s="27"/>
      <c r="C15" s="230"/>
      <c r="D15" s="230"/>
      <c r="E15" s="230"/>
      <c r="F15" s="230"/>
      <c r="G15" s="230"/>
      <c r="H15" s="230"/>
      <c r="I15" s="230"/>
      <c r="J15" s="230"/>
      <c r="K15" s="230"/>
      <c r="L15" s="230"/>
      <c r="M15" s="31"/>
    </row>
    <row r="16" spans="2:13">
      <c r="B16" s="27"/>
      <c r="C16" s="230"/>
      <c r="D16" s="230"/>
      <c r="E16" s="230"/>
      <c r="F16" s="230"/>
      <c r="G16" s="230"/>
      <c r="H16" s="230"/>
      <c r="I16" s="230"/>
      <c r="J16" s="230"/>
      <c r="K16" s="230"/>
      <c r="L16" s="230"/>
      <c r="M16" s="31"/>
    </row>
    <row r="17" spans="2:13">
      <c r="B17" s="27"/>
      <c r="C17" s="230"/>
      <c r="D17" s="230"/>
      <c r="E17" s="230"/>
      <c r="F17" s="230"/>
      <c r="G17" s="230"/>
      <c r="H17" s="230"/>
      <c r="I17" s="230"/>
      <c r="J17" s="230"/>
      <c r="K17" s="230"/>
      <c r="L17" s="230"/>
      <c r="M17" s="31"/>
    </row>
    <row r="18" spans="2:13">
      <c r="B18" s="27"/>
      <c r="C18" s="230"/>
      <c r="D18" s="230"/>
      <c r="E18" s="230"/>
      <c r="F18" s="230"/>
      <c r="G18" s="230"/>
      <c r="H18" s="230"/>
      <c r="I18" s="230"/>
      <c r="J18" s="230"/>
      <c r="K18" s="230"/>
      <c r="L18" s="230"/>
      <c r="M18" s="31"/>
    </row>
    <row r="19" spans="2:13">
      <c r="B19" s="27"/>
      <c r="C19" s="230"/>
      <c r="D19" s="230"/>
      <c r="E19" s="230"/>
      <c r="F19" s="230"/>
      <c r="G19" s="230"/>
      <c r="H19" s="230"/>
      <c r="I19" s="230"/>
      <c r="J19" s="230"/>
      <c r="K19" s="230"/>
      <c r="L19" s="230"/>
      <c r="M19" s="31"/>
    </row>
    <row r="20" spans="2:13" ht="115.5" customHeight="1">
      <c r="B20" s="27"/>
      <c r="C20" s="230"/>
      <c r="D20" s="230"/>
      <c r="E20" s="230"/>
      <c r="F20" s="230"/>
      <c r="G20" s="230"/>
      <c r="H20" s="230"/>
      <c r="I20" s="230"/>
      <c r="J20" s="230"/>
      <c r="K20" s="230"/>
      <c r="L20" s="230"/>
      <c r="M20" s="31"/>
    </row>
    <row r="21" spans="2:13">
      <c r="B21" s="27"/>
      <c r="C21" s="32"/>
      <c r="D21" s="32"/>
      <c r="E21" s="32"/>
      <c r="F21" s="32"/>
      <c r="G21" s="32"/>
      <c r="H21" s="32"/>
      <c r="I21" s="32"/>
      <c r="J21" s="32"/>
      <c r="K21" s="32"/>
      <c r="L21" s="32"/>
      <c r="M21" s="31"/>
    </row>
    <row r="22" spans="2:13">
      <c r="B22" s="27"/>
      <c r="C22" s="235" t="s">
        <v>77</v>
      </c>
      <c r="D22" s="235"/>
      <c r="E22" s="235"/>
      <c r="F22" s="235"/>
      <c r="G22" s="235"/>
      <c r="H22" s="235"/>
      <c r="I22" s="235"/>
      <c r="J22" s="235"/>
      <c r="K22" s="235"/>
      <c r="L22" s="235"/>
      <c r="M22" s="31"/>
    </row>
    <row r="23" spans="2:13">
      <c r="B23" s="27"/>
      <c r="C23" s="230" t="s">
        <v>78</v>
      </c>
      <c r="D23" s="230"/>
      <c r="E23" s="230"/>
      <c r="F23" s="230"/>
      <c r="G23" s="230"/>
      <c r="H23" s="230"/>
      <c r="I23" s="230"/>
      <c r="J23" s="230"/>
      <c r="K23" s="230"/>
      <c r="L23" s="230"/>
      <c r="M23" s="31"/>
    </row>
    <row r="24" spans="2:13">
      <c r="B24" s="27"/>
      <c r="C24" s="33"/>
      <c r="D24" s="33"/>
      <c r="E24" s="33"/>
      <c r="F24" s="33"/>
      <c r="G24" s="33"/>
      <c r="H24" s="33"/>
      <c r="I24" s="33"/>
      <c r="J24" s="33"/>
      <c r="K24" s="33"/>
      <c r="L24" s="33"/>
      <c r="M24" s="31"/>
    </row>
    <row r="25" spans="2:13">
      <c r="B25" s="27"/>
      <c r="C25" s="152" t="s">
        <v>79</v>
      </c>
      <c r="D25" s="152"/>
      <c r="E25" s="152"/>
      <c r="F25" s="152"/>
      <c r="G25" s="152"/>
      <c r="H25" s="152"/>
      <c r="I25" s="152"/>
      <c r="J25" s="152"/>
      <c r="K25" s="152"/>
      <c r="L25" s="152"/>
      <c r="M25" s="31"/>
    </row>
    <row r="26" spans="2:13">
      <c r="B26" s="27"/>
      <c r="C26" s="152" t="s">
        <v>80</v>
      </c>
      <c r="D26" s="152"/>
      <c r="E26" s="152"/>
      <c r="F26" s="152"/>
      <c r="G26" s="152"/>
      <c r="H26" s="152"/>
      <c r="I26" s="152"/>
      <c r="J26" s="152"/>
      <c r="K26" s="152"/>
      <c r="L26" s="152"/>
      <c r="M26" s="31"/>
    </row>
    <row r="27" spans="2:13">
      <c r="B27" s="27"/>
      <c r="C27" s="33"/>
      <c r="D27" s="33"/>
      <c r="E27" s="33"/>
      <c r="F27" s="33"/>
      <c r="G27" s="33"/>
      <c r="H27" s="33"/>
      <c r="I27" s="33"/>
      <c r="J27" s="33"/>
      <c r="K27" s="33"/>
      <c r="L27" s="33"/>
      <c r="M27" s="31"/>
    </row>
    <row r="28" spans="2:13">
      <c r="B28" s="27"/>
      <c r="C28" s="33"/>
      <c r="D28" s="33"/>
      <c r="E28" s="33"/>
      <c r="F28" s="33"/>
      <c r="G28" s="33"/>
      <c r="H28" s="33"/>
      <c r="I28" s="33"/>
      <c r="J28" s="33"/>
      <c r="K28" s="33"/>
      <c r="L28" s="33"/>
      <c r="M28" s="31"/>
    </row>
    <row r="29" spans="2:13">
      <c r="B29" s="27"/>
      <c r="C29" s="34"/>
      <c r="D29" s="34"/>
      <c r="E29" s="34"/>
      <c r="F29" s="152" t="s">
        <v>44</v>
      </c>
      <c r="G29" s="152"/>
      <c r="H29" s="152"/>
      <c r="I29" s="33"/>
      <c r="J29" s="33"/>
      <c r="K29" s="33"/>
      <c r="L29" s="33"/>
      <c r="M29" s="31"/>
    </row>
    <row r="30" spans="2:13">
      <c r="B30" s="27"/>
      <c r="C30" s="34"/>
      <c r="D30" s="34"/>
      <c r="E30" s="34"/>
      <c r="F30" s="33"/>
      <c r="G30" s="33"/>
      <c r="H30" s="33"/>
      <c r="I30" s="33"/>
      <c r="J30" s="33"/>
      <c r="K30" s="33"/>
      <c r="L30" s="33"/>
      <c r="M30" s="31"/>
    </row>
    <row r="31" spans="2:13">
      <c r="B31" s="27"/>
      <c r="C31" s="34"/>
      <c r="D31" s="34"/>
      <c r="E31" s="34"/>
      <c r="F31" s="33"/>
      <c r="G31" s="33"/>
      <c r="H31" s="33"/>
      <c r="I31" s="33"/>
      <c r="J31" s="33"/>
      <c r="K31" s="33"/>
      <c r="L31" s="33"/>
      <c r="M31" s="31"/>
    </row>
    <row r="32" spans="2:13">
      <c r="B32" s="27"/>
      <c r="C32" s="34"/>
      <c r="D32" s="34"/>
      <c r="E32" s="34"/>
      <c r="F32" s="33"/>
      <c r="G32" s="33"/>
      <c r="H32" s="33"/>
      <c r="I32" s="33"/>
      <c r="J32" s="33"/>
      <c r="K32" s="33"/>
      <c r="L32" s="33"/>
      <c r="M32" s="31"/>
    </row>
    <row r="33" spans="2:13">
      <c r="B33" s="27"/>
      <c r="C33" s="34"/>
      <c r="D33" s="34"/>
      <c r="E33" s="34"/>
      <c r="F33" s="152" t="s">
        <v>81</v>
      </c>
      <c r="G33" s="152"/>
      <c r="H33" s="152"/>
      <c r="I33" s="33"/>
      <c r="J33" s="33"/>
      <c r="K33" s="33"/>
      <c r="L33" s="33"/>
      <c r="M33" s="31"/>
    </row>
    <row r="34" spans="2:13">
      <c r="B34" s="27"/>
      <c r="C34" s="34"/>
      <c r="D34" s="34"/>
      <c r="E34" s="34"/>
      <c r="F34" s="152" t="s">
        <v>82</v>
      </c>
      <c r="G34" s="152"/>
      <c r="H34" s="152"/>
      <c r="I34" s="33"/>
      <c r="J34" s="33"/>
      <c r="K34" s="33"/>
      <c r="L34" s="33"/>
      <c r="M34" s="31"/>
    </row>
    <row r="35" spans="2:13">
      <c r="B35" s="27"/>
      <c r="C35" s="34"/>
      <c r="D35" s="34"/>
      <c r="E35" s="34"/>
      <c r="F35" s="152" t="s">
        <v>83</v>
      </c>
      <c r="G35" s="152"/>
      <c r="H35" s="152"/>
      <c r="I35" s="33"/>
      <c r="J35" s="33"/>
      <c r="K35" s="33"/>
      <c r="L35" s="33"/>
      <c r="M35" s="31"/>
    </row>
    <row r="36" spans="2:13">
      <c r="B36" s="27"/>
      <c r="C36" s="34"/>
      <c r="D36" s="34"/>
      <c r="E36" s="34"/>
      <c r="F36" s="152" t="s">
        <v>84</v>
      </c>
      <c r="G36" s="152"/>
      <c r="H36" s="152"/>
      <c r="I36" s="33"/>
      <c r="J36" s="33"/>
      <c r="K36" s="33"/>
      <c r="L36" s="33"/>
      <c r="M36" s="31"/>
    </row>
    <row r="37" spans="2:13">
      <c r="B37" s="27"/>
      <c r="C37" s="34"/>
      <c r="D37" s="34"/>
      <c r="E37" s="34"/>
      <c r="F37" s="152" t="s">
        <v>85</v>
      </c>
      <c r="G37" s="152"/>
      <c r="H37" s="152"/>
      <c r="I37" s="33"/>
      <c r="J37" s="33"/>
      <c r="K37" s="33"/>
      <c r="L37" s="33"/>
      <c r="M37" s="31"/>
    </row>
    <row r="38" spans="2:13">
      <c r="B38" s="35"/>
      <c r="C38" s="36"/>
      <c r="D38" s="36"/>
      <c r="E38" s="36"/>
      <c r="F38" s="36"/>
      <c r="G38" s="36"/>
      <c r="H38" s="36"/>
      <c r="I38" s="36"/>
      <c r="J38" s="36"/>
      <c r="K38" s="36"/>
      <c r="L38" s="36"/>
      <c r="M38" s="37"/>
    </row>
    <row r="39" spans="2:13">
      <c r="B39" s="34"/>
      <c r="C39" s="33"/>
      <c r="D39" s="33"/>
      <c r="E39" s="33"/>
      <c r="F39" s="33"/>
      <c r="G39" s="33"/>
      <c r="H39" s="33"/>
      <c r="I39" s="33"/>
      <c r="J39" s="33"/>
      <c r="K39" s="33"/>
      <c r="L39" s="33"/>
      <c r="M39" s="33"/>
    </row>
    <row r="40" spans="2:13">
      <c r="B40" s="34"/>
      <c r="C40" s="33"/>
      <c r="D40" s="33"/>
      <c r="E40" s="33"/>
      <c r="F40" s="33"/>
      <c r="G40" s="33"/>
      <c r="H40" s="33"/>
      <c r="I40" s="33"/>
      <c r="J40" s="33"/>
      <c r="K40" s="33"/>
      <c r="L40" s="33"/>
      <c r="M40" s="33"/>
    </row>
    <row r="41" spans="2:13">
      <c r="B41" s="34"/>
      <c r="C41" s="33"/>
      <c r="D41" s="33"/>
      <c r="E41" s="33"/>
      <c r="F41" s="33"/>
      <c r="G41" s="33"/>
      <c r="H41" s="33"/>
      <c r="I41" s="33"/>
      <c r="J41" s="33"/>
      <c r="K41" s="33"/>
      <c r="L41" s="33"/>
      <c r="M41" s="33"/>
    </row>
    <row r="42" spans="2:13">
      <c r="B42" s="34"/>
      <c r="C42" s="33"/>
      <c r="D42" s="33"/>
      <c r="E42" s="33"/>
      <c r="F42" s="33"/>
      <c r="G42" s="33"/>
      <c r="H42" s="33"/>
      <c r="I42" s="33"/>
      <c r="J42" s="33"/>
      <c r="K42" s="33"/>
      <c r="L42" s="33"/>
      <c r="M42" s="34"/>
    </row>
    <row r="43" spans="2:13">
      <c r="B43" s="34"/>
      <c r="C43" s="33"/>
      <c r="D43" s="33"/>
      <c r="E43" s="33"/>
      <c r="F43" s="33"/>
      <c r="G43" s="33"/>
      <c r="H43" s="33"/>
      <c r="I43" s="33"/>
      <c r="J43" s="33"/>
      <c r="K43" s="33"/>
      <c r="L43" s="33"/>
      <c r="M43" s="34"/>
    </row>
    <row r="44" spans="2:13">
      <c r="B44" s="34"/>
      <c r="C44" s="33"/>
      <c r="D44" s="33"/>
      <c r="E44" s="33"/>
      <c r="F44" s="33"/>
      <c r="G44" s="33"/>
      <c r="H44" s="33"/>
      <c r="I44" s="33"/>
      <c r="J44" s="33"/>
      <c r="K44" s="33"/>
      <c r="L44" s="33"/>
      <c r="M44" s="34"/>
    </row>
    <row r="45" spans="2:13">
      <c r="B45" s="34"/>
      <c r="C45" s="33"/>
      <c r="D45" s="33"/>
      <c r="E45" s="33"/>
      <c r="F45" s="33"/>
      <c r="G45" s="33"/>
      <c r="H45" s="33"/>
      <c r="I45" s="33"/>
      <c r="J45" s="33"/>
      <c r="K45" s="33"/>
      <c r="L45" s="33"/>
      <c r="M45" s="34"/>
    </row>
    <row r="46" spans="2:13">
      <c r="B46" s="34"/>
      <c r="C46" s="33"/>
      <c r="D46" s="33"/>
      <c r="E46" s="33"/>
      <c r="F46" s="33"/>
      <c r="G46" s="33"/>
      <c r="H46" s="33"/>
      <c r="I46" s="33"/>
      <c r="J46" s="33"/>
      <c r="K46" s="33"/>
      <c r="L46" s="33"/>
      <c r="M46" s="34"/>
    </row>
    <row r="47" spans="2:13">
      <c r="B47" s="34"/>
      <c r="C47" s="33"/>
      <c r="D47" s="33"/>
      <c r="E47" s="33"/>
      <c r="F47" s="33"/>
      <c r="G47" s="33"/>
      <c r="H47" s="33"/>
      <c r="I47" s="33"/>
      <c r="J47" s="33"/>
      <c r="K47" s="33"/>
      <c r="L47" s="33"/>
      <c r="M47" s="34"/>
    </row>
  </sheetData>
  <mergeCells count="14">
    <mergeCell ref="F36:H36"/>
    <mergeCell ref="F37:H37"/>
    <mergeCell ref="C25:L25"/>
    <mergeCell ref="C26:L26"/>
    <mergeCell ref="F29:H29"/>
    <mergeCell ref="F33:H33"/>
    <mergeCell ref="F34:H34"/>
    <mergeCell ref="F35:H35"/>
    <mergeCell ref="C23:L23"/>
    <mergeCell ref="C1:M1"/>
    <mergeCell ref="C6:L6"/>
    <mergeCell ref="C7:M7"/>
    <mergeCell ref="C8:L20"/>
    <mergeCell ref="C22:L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1.Portada</vt:lpstr>
      <vt:lpstr>2.Invitación RFP</vt:lpstr>
      <vt:lpstr>3.Términos de Negociación RFP</vt:lpstr>
      <vt:lpstr>4.Especificaciones Tecnicas</vt:lpstr>
      <vt:lpstr>5.Propuesta Economica</vt:lpstr>
      <vt:lpstr>6.Formato de inquietudes</vt:lpstr>
      <vt:lpstr>7.Formato Inhabilidades</vt:lpstr>
      <vt:lpstr>8.Codigo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2024-05-03T16:16:30Z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